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!Real MARA магазин\!сайты\printfiles\Контент\ценники\ценники в excel\"/>
    </mc:Choice>
  </mc:AlternateContent>
  <workbookProtection workbookAlgorithmName="SHA-512" workbookHashValue="n8TqhjFtCb7hILQsSAT5UK4Y7JCAMAe1aWaZXsWyAhofrDL1nOfZQUry5Vd4eBMdA7O/sLuRoS+fB4hInwJwXg==" workbookSaltValue="60uCTrf7Tllyyjzv8a7+wA==" workbookSpinCount="100000" lockStructure="1"/>
  <bookViews>
    <workbookView xWindow="0" yWindow="0" windowWidth="14430" windowHeight="8235"/>
  </bookViews>
  <sheets>
    <sheet name="Данные" sheetId="1" r:id="rId1"/>
    <sheet name="На печать" sheetId="2" r:id="rId2"/>
    <sheet name="Инструкция" sheetId="5" r:id="rId3"/>
    <sheet name="цены" sheetId="4" state="hidden" r:id="rId4"/>
  </sheets>
  <definedNames>
    <definedName name="_xlnm.Print_Area" localSheetId="1">'На печать'!$C$4:$X$53,'На печать'!$B$55:$X$103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03" i="2" l="1"/>
  <c r="L103" i="2"/>
  <c r="E103" i="2"/>
  <c r="S96" i="2"/>
  <c r="L96" i="2"/>
  <c r="E96" i="2"/>
  <c r="S89" i="2"/>
  <c r="L89" i="2"/>
  <c r="E89" i="2"/>
  <c r="S82" i="2"/>
  <c r="L82" i="2"/>
  <c r="E82" i="2"/>
  <c r="S75" i="2"/>
  <c r="L75" i="2"/>
  <c r="E75" i="2"/>
  <c r="S68" i="2"/>
  <c r="L68" i="2"/>
  <c r="E68" i="2"/>
  <c r="S61" i="2"/>
  <c r="L61" i="2"/>
  <c r="E61" i="2"/>
  <c r="S52" i="2"/>
  <c r="L52" i="2"/>
  <c r="E52" i="2"/>
  <c r="S45" i="2"/>
  <c r="L45" i="2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5" i="1"/>
  <c r="E10" i="2"/>
  <c r="T101" i="2" l="1"/>
  <c r="M101" i="2"/>
  <c r="F101" i="2"/>
  <c r="T94" i="2"/>
  <c r="M94" i="2"/>
  <c r="F94" i="2"/>
  <c r="T87" i="2"/>
  <c r="M87" i="2"/>
  <c r="F87" i="2"/>
  <c r="T80" i="2"/>
  <c r="M80" i="2"/>
  <c r="F80" i="2"/>
  <c r="T73" i="2"/>
  <c r="M73" i="2"/>
  <c r="F73" i="2"/>
  <c r="T66" i="2"/>
  <c r="M66" i="2"/>
  <c r="F66" i="2"/>
  <c r="T59" i="2"/>
  <c r="M59" i="2"/>
  <c r="F59" i="2"/>
  <c r="T50" i="2"/>
  <c r="M50" i="2"/>
  <c r="F50" i="2"/>
  <c r="T43" i="2"/>
  <c r="M43" i="2"/>
  <c r="F43" i="2"/>
  <c r="T36" i="2"/>
  <c r="M36" i="2"/>
  <c r="F36" i="2"/>
  <c r="T29" i="2"/>
  <c r="M29" i="2"/>
  <c r="F29" i="2"/>
  <c r="T22" i="2"/>
  <c r="M22" i="2"/>
  <c r="F22" i="2"/>
  <c r="T15" i="2"/>
  <c r="M15" i="2"/>
  <c r="F15" i="2"/>
  <c r="T8" i="2"/>
  <c r="M8" i="2"/>
  <c r="F8" i="2"/>
  <c r="K8" i="2"/>
  <c r="R101" i="2"/>
  <c r="K101" i="2"/>
  <c r="D101" i="2"/>
  <c r="R94" i="2"/>
  <c r="K94" i="2"/>
  <c r="D94" i="2"/>
  <c r="R87" i="2"/>
  <c r="K87" i="2"/>
  <c r="D87" i="2"/>
  <c r="R80" i="2"/>
  <c r="K80" i="2"/>
  <c r="D80" i="2"/>
  <c r="R73" i="2"/>
  <c r="K73" i="2"/>
  <c r="D73" i="2"/>
  <c r="R66" i="2"/>
  <c r="K66" i="2"/>
  <c r="D66" i="2"/>
  <c r="R59" i="2"/>
  <c r="K59" i="2"/>
  <c r="D59" i="2"/>
  <c r="R50" i="2"/>
  <c r="K50" i="2"/>
  <c r="D50" i="2"/>
  <c r="R43" i="2"/>
  <c r="K43" i="2"/>
  <c r="D43" i="2"/>
  <c r="R36" i="2"/>
  <c r="K36" i="2"/>
  <c r="D36" i="2"/>
  <c r="R29" i="2"/>
  <c r="K29" i="2" l="1"/>
  <c r="D29" i="2"/>
  <c r="R22" i="2"/>
  <c r="K22" i="2"/>
  <c r="D22" i="2"/>
  <c r="R15" i="2"/>
  <c r="K15" i="2"/>
  <c r="D15" i="2"/>
  <c r="R8" i="2"/>
  <c r="D8" i="2"/>
  <c r="R100" i="2"/>
  <c r="K100" i="2"/>
  <c r="D100" i="2"/>
  <c r="R93" i="2"/>
  <c r="K93" i="2"/>
  <c r="D93" i="2"/>
  <c r="R86" i="2"/>
  <c r="K86" i="2"/>
  <c r="D86" i="2"/>
  <c r="R79" i="2"/>
  <c r="K79" i="2"/>
  <c r="D79" i="2"/>
  <c r="R72" i="2"/>
  <c r="K72" i="2"/>
  <c r="D72" i="2"/>
  <c r="R65" i="2"/>
  <c r="K65" i="2"/>
  <c r="D65" i="2"/>
  <c r="R58" i="2"/>
  <c r="K58" i="2"/>
  <c r="D58" i="2"/>
  <c r="R49" i="2"/>
  <c r="K49" i="2"/>
  <c r="D49" i="2"/>
  <c r="R42" i="2"/>
  <c r="K42" i="2"/>
  <c r="D42" i="2"/>
  <c r="R35" i="2"/>
  <c r="K35" i="2"/>
  <c r="D35" i="2"/>
  <c r="R28" i="2"/>
  <c r="K28" i="2"/>
  <c r="D28" i="2"/>
  <c r="R21" i="2"/>
  <c r="K21" i="2"/>
  <c r="D21" i="2"/>
  <c r="R14" i="2"/>
  <c r="K14" i="2"/>
  <c r="D14" i="2"/>
  <c r="R7" i="2"/>
  <c r="K7" i="2"/>
  <c r="D7" i="2"/>
  <c r="R99" i="2"/>
  <c r="K99" i="2"/>
  <c r="D99" i="2"/>
  <c r="R92" i="2"/>
  <c r="K92" i="2"/>
  <c r="D92" i="2"/>
  <c r="R85" i="2"/>
  <c r="K85" i="2"/>
  <c r="D85" i="2"/>
  <c r="R78" i="2"/>
  <c r="K78" i="2"/>
  <c r="D78" i="2"/>
  <c r="R71" i="2"/>
  <c r="K71" i="2"/>
  <c r="D71" i="2"/>
  <c r="R64" i="2"/>
  <c r="K64" i="2"/>
  <c r="D64" i="2"/>
  <c r="R57" i="2"/>
  <c r="K57" i="2"/>
  <c r="D57" i="2"/>
  <c r="R48" i="2"/>
  <c r="K48" i="2"/>
  <c r="D48" i="2"/>
  <c r="R41" i="2"/>
  <c r="K41" i="2"/>
  <c r="D41" i="2"/>
  <c r="R34" i="2"/>
  <c r="K34" i="2"/>
  <c r="D34" i="2"/>
  <c r="R27" i="2"/>
  <c r="K27" i="2"/>
  <c r="D27" i="2"/>
  <c r="R20" i="2"/>
  <c r="K20" i="2"/>
  <c r="D20" i="2"/>
  <c r="R13" i="2"/>
  <c r="K13" i="2"/>
  <c r="D13" i="2"/>
  <c r="R6" i="2"/>
  <c r="K6" i="2"/>
  <c r="D6" i="2"/>
  <c r="V103" i="2" l="1"/>
  <c r="O103" i="2"/>
  <c r="H103" i="2"/>
  <c r="V96" i="2"/>
  <c r="O96" i="2"/>
  <c r="H96" i="2"/>
  <c r="V89" i="2"/>
  <c r="O89" i="2"/>
  <c r="H89" i="2"/>
  <c r="V82" i="2"/>
  <c r="O82" i="2"/>
  <c r="H82" i="2"/>
  <c r="V75" i="2"/>
  <c r="O75" i="2"/>
  <c r="H75" i="2"/>
  <c r="V68" i="2"/>
  <c r="O68" i="2"/>
  <c r="H68" i="2"/>
  <c r="V61" i="2"/>
  <c r="O61" i="2"/>
  <c r="H61" i="2"/>
  <c r="T103" i="2"/>
  <c r="M103" i="2"/>
  <c r="F103" i="2"/>
  <c r="T96" i="2"/>
  <c r="M96" i="2"/>
  <c r="F96" i="2"/>
  <c r="T89" i="2"/>
  <c r="M89" i="2"/>
  <c r="F89" i="2"/>
  <c r="T82" i="2"/>
  <c r="M82" i="2"/>
  <c r="F82" i="2"/>
  <c r="T75" i="2"/>
  <c r="M75" i="2"/>
  <c r="F75" i="2"/>
  <c r="T68" i="2"/>
  <c r="M68" i="2"/>
  <c r="F68" i="2"/>
  <c r="T61" i="2"/>
  <c r="M61" i="2"/>
  <c r="F61" i="2"/>
  <c r="V102" i="2"/>
  <c r="O102" i="2"/>
  <c r="H102" i="2"/>
  <c r="V95" i="2"/>
  <c r="O95" i="2"/>
  <c r="H95" i="2"/>
  <c r="V88" i="2"/>
  <c r="O88" i="2"/>
  <c r="H88" i="2"/>
  <c r="V81" i="2"/>
  <c r="O81" i="2"/>
  <c r="H81" i="2"/>
  <c r="V74" i="2"/>
  <c r="O74" i="2"/>
  <c r="H74" i="2"/>
  <c r="V67" i="2"/>
  <c r="O67" i="2"/>
  <c r="H67" i="2"/>
  <c r="V60" i="2"/>
  <c r="O60" i="2"/>
  <c r="H60" i="2"/>
  <c r="T102" i="2"/>
  <c r="M102" i="2"/>
  <c r="F102" i="2"/>
  <c r="T95" i="2"/>
  <c r="M95" i="2"/>
  <c r="F95" i="2"/>
  <c r="T88" i="2"/>
  <c r="M88" i="2"/>
  <c r="F88" i="2"/>
  <c r="T81" i="2"/>
  <c r="M81" i="2"/>
  <c r="F81" i="2"/>
  <c r="T74" i="2"/>
  <c r="M74" i="2"/>
  <c r="F74" i="2"/>
  <c r="T67" i="2"/>
  <c r="M67" i="2"/>
  <c r="F67" i="2"/>
  <c r="T60" i="2"/>
  <c r="M60" i="2"/>
  <c r="F60" i="2"/>
  <c r="N102" i="2"/>
  <c r="R103" i="2"/>
  <c r="K103" i="2"/>
  <c r="D103" i="2"/>
  <c r="R96" i="2"/>
  <c r="K96" i="2"/>
  <c r="D96" i="2"/>
  <c r="R89" i="2"/>
  <c r="K89" i="2"/>
  <c r="D89" i="2"/>
  <c r="R82" i="2"/>
  <c r="K82" i="2"/>
  <c r="D82" i="2"/>
  <c r="R75" i="2"/>
  <c r="K75" i="2"/>
  <c r="D75" i="2"/>
  <c r="R68" i="2"/>
  <c r="K68" i="2"/>
  <c r="D68" i="2"/>
  <c r="R61" i="2"/>
  <c r="K61" i="2"/>
  <c r="D61" i="2"/>
  <c r="U97" i="2"/>
  <c r="N97" i="2"/>
  <c r="G97" i="2"/>
  <c r="U90" i="2"/>
  <c r="N90" i="2"/>
  <c r="G90" i="2"/>
  <c r="U83" i="2"/>
  <c r="N83" i="2"/>
  <c r="G83" i="2"/>
  <c r="U76" i="2"/>
  <c r="N76" i="2"/>
  <c r="G76" i="2"/>
  <c r="U69" i="2"/>
  <c r="N69" i="2"/>
  <c r="G69" i="2"/>
  <c r="U62" i="2"/>
  <c r="N62" i="2"/>
  <c r="G62" i="2"/>
  <c r="U55" i="2"/>
  <c r="N55" i="2"/>
  <c r="G55" i="2"/>
  <c r="R97" i="2"/>
  <c r="K97" i="2"/>
  <c r="D97" i="2"/>
  <c r="R90" i="2"/>
  <c r="K90" i="2"/>
  <c r="D90" i="2"/>
  <c r="R83" i="2"/>
  <c r="K83" i="2"/>
  <c r="D83" i="2"/>
  <c r="R76" i="2"/>
  <c r="K76" i="2"/>
  <c r="D76" i="2"/>
  <c r="R69" i="2"/>
  <c r="K69" i="2"/>
  <c r="D69" i="2"/>
  <c r="R62" i="2"/>
  <c r="K62" i="2"/>
  <c r="D62" i="2"/>
  <c r="R55" i="2"/>
  <c r="K55" i="2"/>
  <c r="D55" i="2"/>
  <c r="T52" i="2"/>
  <c r="M52" i="2"/>
  <c r="F52" i="2"/>
  <c r="V51" i="2"/>
  <c r="O51" i="2"/>
  <c r="T51" i="2"/>
  <c r="M51" i="2"/>
  <c r="H51" i="2"/>
  <c r="F51" i="2"/>
  <c r="V52" i="2"/>
  <c r="O52" i="2"/>
  <c r="H52" i="2"/>
  <c r="V45" i="2"/>
  <c r="O45" i="2"/>
  <c r="H45" i="2"/>
  <c r="T45" i="2"/>
  <c r="M45" i="2"/>
  <c r="F45" i="2"/>
  <c r="V44" i="2"/>
  <c r="T44" i="2"/>
  <c r="O44" i="2"/>
  <c r="M44" i="2"/>
  <c r="H44" i="2"/>
  <c r="F44" i="2"/>
  <c r="R46" i="2"/>
  <c r="K46" i="2"/>
  <c r="D46" i="2"/>
  <c r="G46" i="2"/>
  <c r="U39" i="2"/>
  <c r="N39" i="2"/>
  <c r="G39" i="2"/>
  <c r="R39" i="2"/>
  <c r="K39" i="2"/>
  <c r="D39" i="2"/>
  <c r="T38" i="2"/>
  <c r="V37" i="2"/>
  <c r="T37" i="2"/>
  <c r="V38" i="2"/>
  <c r="O38" i="2"/>
  <c r="M38" i="2"/>
  <c r="O37" i="2"/>
  <c r="M37" i="2"/>
  <c r="H37" i="2"/>
  <c r="F37" i="2"/>
  <c r="F38" i="2"/>
  <c r="H38" i="2"/>
  <c r="R52" i="2"/>
  <c r="K52" i="2"/>
  <c r="D52" i="2"/>
  <c r="R45" i="2"/>
  <c r="K45" i="2"/>
  <c r="D45" i="2"/>
  <c r="R38" i="2"/>
  <c r="K38" i="2"/>
  <c r="D38" i="2"/>
  <c r="U32" i="2"/>
  <c r="N32" i="2"/>
  <c r="G32" i="2"/>
  <c r="R32" i="2"/>
  <c r="K32" i="2"/>
  <c r="D32" i="2"/>
  <c r="U46" i="2"/>
  <c r="N46" i="2"/>
  <c r="C37" i="4"/>
  <c r="D37" i="4" s="1"/>
  <c r="U89" i="2" s="1"/>
  <c r="C38" i="4"/>
  <c r="D38" i="4" s="1"/>
  <c r="G96" i="2" s="1"/>
  <c r="C41" i="4"/>
  <c r="D41" i="4" s="1"/>
  <c r="G103" i="2" s="1"/>
  <c r="C42" i="4"/>
  <c r="D42" i="4" s="1"/>
  <c r="N103" i="2" s="1"/>
  <c r="C58" i="4"/>
  <c r="D58" i="4" s="1"/>
  <c r="C59" i="4"/>
  <c r="D59" i="4" s="1"/>
  <c r="C63" i="4"/>
  <c r="D63" i="4" s="1"/>
  <c r="C65" i="4"/>
  <c r="D65" i="4" s="1"/>
  <c r="C66" i="4"/>
  <c r="D66" i="4" s="1"/>
  <c r="C2" i="4"/>
  <c r="D2" i="4" s="1"/>
  <c r="G10" i="2" s="1"/>
  <c r="T31" i="2"/>
  <c r="V31" i="2"/>
  <c r="O31" i="2"/>
  <c r="V30" i="2"/>
  <c r="T30" i="2"/>
  <c r="M31" i="2"/>
  <c r="O30" i="2"/>
  <c r="M30" i="2"/>
  <c r="H30" i="2"/>
  <c r="H31" i="2"/>
  <c r="V24" i="2"/>
  <c r="O24" i="2"/>
  <c r="H24" i="2"/>
  <c r="V17" i="2"/>
  <c r="O17" i="2"/>
  <c r="H17" i="2"/>
  <c r="V10" i="2"/>
  <c r="O10" i="2"/>
  <c r="F31" i="2"/>
  <c r="F30" i="2"/>
  <c r="R31" i="2"/>
  <c r="K31" i="2"/>
  <c r="D31" i="2"/>
  <c r="U25" i="2"/>
  <c r="N25" i="2"/>
  <c r="G25" i="2"/>
  <c r="R25" i="2"/>
  <c r="K25" i="2"/>
  <c r="D25" i="2"/>
  <c r="D18" i="2"/>
  <c r="T24" i="2"/>
  <c r="M24" i="2"/>
  <c r="F24" i="2"/>
  <c r="T17" i="2"/>
  <c r="M17" i="2"/>
  <c r="F17" i="2"/>
  <c r="T10" i="2"/>
  <c r="M10" i="2"/>
  <c r="R24" i="2"/>
  <c r="K24" i="2"/>
  <c r="D24" i="2"/>
  <c r="R17" i="2"/>
  <c r="K17" i="2"/>
  <c r="R10" i="2"/>
  <c r="K10" i="2"/>
  <c r="D17" i="2"/>
  <c r="H10" i="2"/>
  <c r="F10" i="2"/>
  <c r="D10" i="2"/>
  <c r="C5" i="4"/>
  <c r="C6" i="4"/>
  <c r="C9" i="4"/>
  <c r="C10" i="4"/>
  <c r="C13" i="4"/>
  <c r="C14" i="4"/>
  <c r="C17" i="4"/>
  <c r="C18" i="4"/>
  <c r="D18" i="4" s="1"/>
  <c r="N45" i="2" s="1"/>
  <c r="C21" i="4"/>
  <c r="D21" i="4" s="1"/>
  <c r="N52" i="2" s="1"/>
  <c r="C22" i="4"/>
  <c r="D22" i="4" s="1"/>
  <c r="U52" i="2" s="1"/>
  <c r="C25" i="4"/>
  <c r="D25" i="4" s="1"/>
  <c r="U61" i="2" s="1"/>
  <c r="C26" i="4"/>
  <c r="D26" i="4" s="1"/>
  <c r="G68" i="2" s="1"/>
  <c r="C29" i="4"/>
  <c r="D29" i="4" s="1"/>
  <c r="G75" i="2" s="1"/>
  <c r="C30" i="4"/>
  <c r="D30" i="4" s="1"/>
  <c r="N75" i="2" s="1"/>
  <c r="C33" i="4"/>
  <c r="D33" i="4" s="1"/>
  <c r="N82" i="2" s="1"/>
  <c r="C34" i="4"/>
  <c r="D34" i="4" s="1"/>
  <c r="U82" i="2" s="1"/>
  <c r="C45" i="4"/>
  <c r="D45" i="4" s="1"/>
  <c r="C46" i="4"/>
  <c r="D46" i="4" s="1"/>
  <c r="C49" i="4"/>
  <c r="D49" i="4" s="1"/>
  <c r="C50" i="4"/>
  <c r="D50" i="4" s="1"/>
  <c r="C53" i="4"/>
  <c r="D53" i="4" s="1"/>
  <c r="C54" i="4"/>
  <c r="D54" i="4" s="1"/>
  <c r="C57" i="4"/>
  <c r="D57" i="4" s="1"/>
  <c r="C61" i="4"/>
  <c r="D61" i="4" s="1"/>
  <c r="C62" i="4"/>
  <c r="D62" i="4" s="1"/>
  <c r="C69" i="4"/>
  <c r="D69" i="4" s="1"/>
  <c r="C70" i="4"/>
  <c r="D70" i="4" s="1"/>
  <c r="C73" i="4"/>
  <c r="D73" i="4" s="1"/>
  <c r="C74" i="4"/>
  <c r="D74" i="4" s="1"/>
  <c r="C77" i="4"/>
  <c r="D77" i="4" s="1"/>
  <c r="C78" i="4"/>
  <c r="D78" i="4" s="1"/>
  <c r="C81" i="4"/>
  <c r="D81" i="4" s="1"/>
  <c r="C82" i="4"/>
  <c r="D82" i="4" s="1"/>
  <c r="C85" i="4"/>
  <c r="D85" i="4" s="1"/>
  <c r="C86" i="4"/>
  <c r="D86" i="4" s="1"/>
  <c r="C89" i="4"/>
  <c r="D89" i="4" s="1"/>
  <c r="C90" i="4"/>
  <c r="D90" i="4" s="1"/>
  <c r="C93" i="4"/>
  <c r="D93" i="4" s="1"/>
  <c r="C94" i="4"/>
  <c r="D94" i="4" s="1"/>
  <c r="C97" i="4"/>
  <c r="D97" i="4" s="1"/>
  <c r="C98" i="4"/>
  <c r="D98" i="4" s="1"/>
  <c r="C101" i="4"/>
  <c r="D101" i="4" s="1"/>
  <c r="C102" i="4"/>
  <c r="D102" i="4" s="1"/>
  <c r="C105" i="4"/>
  <c r="D105" i="4" s="1"/>
  <c r="C106" i="4"/>
  <c r="D106" i="4" s="1"/>
  <c r="C109" i="4"/>
  <c r="D109" i="4" s="1"/>
  <c r="C110" i="4"/>
  <c r="D110" i="4" s="1"/>
  <c r="C113" i="4"/>
  <c r="D113" i="4" s="1"/>
  <c r="C114" i="4"/>
  <c r="D114" i="4" s="1"/>
  <c r="C117" i="4"/>
  <c r="D117" i="4" s="1"/>
  <c r="C118" i="4"/>
  <c r="D118" i="4" s="1"/>
  <c r="C121" i="4"/>
  <c r="D121" i="4" s="1"/>
  <c r="C122" i="4"/>
  <c r="D122" i="4" s="1"/>
  <c r="C125" i="4"/>
  <c r="D125" i="4" s="1"/>
  <c r="C126" i="4"/>
  <c r="D126" i="4" s="1"/>
  <c r="C129" i="4"/>
  <c r="D129" i="4" s="1"/>
  <c r="C130" i="4"/>
  <c r="D130" i="4" s="1"/>
  <c r="C133" i="4"/>
  <c r="D133" i="4" s="1"/>
  <c r="C134" i="4"/>
  <c r="D134" i="4" s="1"/>
  <c r="V23" i="2"/>
  <c r="O23" i="2"/>
  <c r="H23" i="2"/>
  <c r="V16" i="2"/>
  <c r="O16" i="2"/>
  <c r="H16" i="2"/>
  <c r="N16" i="2"/>
  <c r="T23" i="2"/>
  <c r="M23" i="2"/>
  <c r="F23" i="2"/>
  <c r="T16" i="2"/>
  <c r="M16" i="2"/>
  <c r="F16" i="2"/>
  <c r="U18" i="2"/>
  <c r="N18" i="2"/>
  <c r="G18" i="2"/>
  <c r="U11" i="2"/>
  <c r="N11" i="2"/>
  <c r="G11" i="2"/>
  <c r="R18" i="2"/>
  <c r="K18" i="2"/>
  <c r="R11" i="2"/>
  <c r="K11" i="2"/>
  <c r="D11" i="2"/>
  <c r="V9" i="2"/>
  <c r="T9" i="2"/>
  <c r="O9" i="2"/>
  <c r="M9" i="2"/>
  <c r="H9" i="2"/>
  <c r="F9" i="2"/>
  <c r="U4" i="2"/>
  <c r="N4" i="2"/>
  <c r="G4" i="2"/>
  <c r="K4" i="2"/>
  <c r="R4" i="2"/>
  <c r="D4" i="2"/>
  <c r="D151" i="4"/>
  <c r="C3" i="4"/>
  <c r="C4" i="4"/>
  <c r="C7" i="4"/>
  <c r="C8" i="4"/>
  <c r="C11" i="4"/>
  <c r="C12" i="4"/>
  <c r="C15" i="4"/>
  <c r="C16" i="4"/>
  <c r="C19" i="4"/>
  <c r="D19" i="4" s="1"/>
  <c r="U45" i="2" s="1"/>
  <c r="C20" i="4"/>
  <c r="D20" i="4" s="1"/>
  <c r="G52" i="2" s="1"/>
  <c r="C23" i="4"/>
  <c r="D23" i="4" s="1"/>
  <c r="G61" i="2" s="1"/>
  <c r="C24" i="4"/>
  <c r="D24" i="4" s="1"/>
  <c r="N61" i="2" s="1"/>
  <c r="C27" i="4"/>
  <c r="D27" i="4" s="1"/>
  <c r="N68" i="2" s="1"/>
  <c r="C28" i="4"/>
  <c r="D28" i="4" s="1"/>
  <c r="U68" i="2" s="1"/>
  <c r="C31" i="4"/>
  <c r="D31" i="4" s="1"/>
  <c r="U75" i="2" s="1"/>
  <c r="C32" i="4"/>
  <c r="D32" i="4" s="1"/>
  <c r="G82" i="2" s="1"/>
  <c r="C35" i="4"/>
  <c r="D35" i="4" s="1"/>
  <c r="G89" i="2" s="1"/>
  <c r="C36" i="4"/>
  <c r="D36" i="4" s="1"/>
  <c r="N89" i="2" s="1"/>
  <c r="C39" i="4"/>
  <c r="D39" i="4" s="1"/>
  <c r="N96" i="2" s="1"/>
  <c r="C40" i="4"/>
  <c r="D40" i="4" s="1"/>
  <c r="U96" i="2" s="1"/>
  <c r="C43" i="4"/>
  <c r="D43" i="4" s="1"/>
  <c r="U103" i="2" s="1"/>
  <c r="C44" i="4"/>
  <c r="D44" i="4" s="1"/>
  <c r="C47" i="4"/>
  <c r="D47" i="4" s="1"/>
  <c r="C48" i="4"/>
  <c r="D48" i="4" s="1"/>
  <c r="C51" i="4"/>
  <c r="D51" i="4" s="1"/>
  <c r="C52" i="4"/>
  <c r="D52" i="4" s="1"/>
  <c r="C55" i="4"/>
  <c r="D55" i="4" s="1"/>
  <c r="C56" i="4"/>
  <c r="D56" i="4" s="1"/>
  <c r="C60" i="4"/>
  <c r="D60" i="4" s="1"/>
  <c r="C64" i="4"/>
  <c r="D64" i="4" s="1"/>
  <c r="C67" i="4"/>
  <c r="D67" i="4" s="1"/>
  <c r="C68" i="4"/>
  <c r="D68" i="4" s="1"/>
  <c r="C71" i="4"/>
  <c r="D71" i="4" s="1"/>
  <c r="C72" i="4"/>
  <c r="D72" i="4" s="1"/>
  <c r="C75" i="4"/>
  <c r="D75" i="4" s="1"/>
  <c r="C76" i="4"/>
  <c r="D76" i="4" s="1"/>
  <c r="C79" i="4"/>
  <c r="D79" i="4" s="1"/>
  <c r="C80" i="4"/>
  <c r="D80" i="4" s="1"/>
  <c r="C83" i="4"/>
  <c r="D83" i="4" s="1"/>
  <c r="C84" i="4"/>
  <c r="D84" i="4" s="1"/>
  <c r="C87" i="4"/>
  <c r="D87" i="4" s="1"/>
  <c r="C88" i="4"/>
  <c r="D88" i="4" s="1"/>
  <c r="C91" i="4"/>
  <c r="D91" i="4" s="1"/>
  <c r="C92" i="4"/>
  <c r="D92" i="4" s="1"/>
  <c r="C95" i="4"/>
  <c r="D95" i="4" s="1"/>
  <c r="C96" i="4"/>
  <c r="D96" i="4" s="1"/>
  <c r="C99" i="4"/>
  <c r="D99" i="4" s="1"/>
  <c r="C100" i="4"/>
  <c r="D100" i="4" s="1"/>
  <c r="C103" i="4"/>
  <c r="D103" i="4" s="1"/>
  <c r="C104" i="4"/>
  <c r="D104" i="4" s="1"/>
  <c r="C107" i="4"/>
  <c r="D107" i="4" s="1"/>
  <c r="C108" i="4"/>
  <c r="D108" i="4" s="1"/>
  <c r="C111" i="4"/>
  <c r="D111" i="4" s="1"/>
  <c r="C112" i="4"/>
  <c r="D112" i="4" s="1"/>
  <c r="C115" i="4"/>
  <c r="D115" i="4" s="1"/>
  <c r="C116" i="4"/>
  <c r="D116" i="4" s="1"/>
  <c r="C119" i="4"/>
  <c r="D119" i="4" s="1"/>
  <c r="C120" i="4"/>
  <c r="D120" i="4" s="1"/>
  <c r="C123" i="4"/>
  <c r="D123" i="4" s="1"/>
  <c r="C124" i="4"/>
  <c r="D124" i="4" s="1"/>
  <c r="C127" i="4"/>
  <c r="D127" i="4" s="1"/>
  <c r="C128" i="4"/>
  <c r="D128" i="4" s="1"/>
  <c r="C131" i="4"/>
  <c r="D131" i="4" s="1"/>
  <c r="C132" i="4"/>
  <c r="D132" i="4" s="1"/>
  <c r="C135" i="4"/>
  <c r="D135" i="4" s="1"/>
  <c r="C136" i="4"/>
  <c r="D136" i="4" s="1"/>
  <c r="C137" i="4"/>
  <c r="D137" i="4" s="1"/>
  <c r="C138" i="4"/>
  <c r="D138" i="4" s="1"/>
  <c r="C139" i="4"/>
  <c r="D139" i="4" s="1"/>
  <c r="C140" i="4"/>
  <c r="D140" i="4" s="1"/>
  <c r="C141" i="4"/>
  <c r="D141" i="4" s="1"/>
  <c r="C142" i="4"/>
  <c r="D142" i="4" s="1"/>
  <c r="C143" i="4"/>
  <c r="D143" i="4" s="1"/>
  <c r="C144" i="4"/>
  <c r="D144" i="4" s="1"/>
  <c r="C145" i="4"/>
  <c r="D145" i="4" s="1"/>
  <c r="C146" i="4"/>
  <c r="D146" i="4" s="1"/>
  <c r="C147" i="4"/>
  <c r="D147" i="4" s="1"/>
  <c r="C148" i="4"/>
  <c r="D148" i="4" s="1"/>
  <c r="C149" i="4"/>
  <c r="D149" i="4" s="1"/>
  <c r="C150" i="4"/>
  <c r="D150" i="4" s="1"/>
  <c r="C151" i="4"/>
  <c r="C152" i="4"/>
  <c r="D152" i="4" s="1"/>
  <c r="C153" i="4"/>
  <c r="D153" i="4" s="1"/>
  <c r="C154" i="4"/>
  <c r="D154" i="4" s="1"/>
  <c r="C155" i="4"/>
  <c r="D155" i="4" s="1"/>
  <c r="C156" i="4"/>
  <c r="D156" i="4" s="1"/>
  <c r="C157" i="4"/>
  <c r="D157" i="4" s="1"/>
  <c r="C158" i="4"/>
  <c r="D158" i="4" s="1"/>
  <c r="C159" i="4"/>
  <c r="D159" i="4" s="1"/>
  <c r="C160" i="4"/>
  <c r="D160" i="4" s="1"/>
  <c r="C161" i="4"/>
  <c r="D161" i="4" s="1"/>
  <c r="C162" i="4"/>
  <c r="D162" i="4" s="1"/>
  <c r="C163" i="4"/>
  <c r="D163" i="4" s="1"/>
  <c r="C164" i="4"/>
  <c r="D164" i="4" s="1"/>
  <c r="C165" i="4"/>
  <c r="D165" i="4" s="1"/>
  <c r="C166" i="4"/>
  <c r="D166" i="4" s="1"/>
  <c r="C167" i="4"/>
  <c r="D167" i="4" s="1"/>
  <c r="C168" i="4"/>
  <c r="D168" i="4" s="1"/>
  <c r="C169" i="4"/>
  <c r="D169" i="4" s="1"/>
  <c r="C170" i="4"/>
  <c r="D170" i="4" s="1"/>
  <c r="C171" i="4"/>
  <c r="D171" i="4" s="1"/>
  <c r="C172" i="4"/>
  <c r="D172" i="4" s="1"/>
  <c r="C173" i="4"/>
  <c r="D173" i="4" s="1"/>
  <c r="C174" i="4"/>
  <c r="D174" i="4" s="1"/>
  <c r="C175" i="4"/>
  <c r="D175" i="4" s="1"/>
  <c r="C176" i="4"/>
  <c r="D176" i="4" s="1"/>
  <c r="C177" i="4"/>
  <c r="D177" i="4" s="1"/>
  <c r="C178" i="4"/>
  <c r="D178" i="4" s="1"/>
  <c r="C179" i="4"/>
  <c r="D179" i="4" s="1"/>
  <c r="C180" i="4"/>
  <c r="D180" i="4" s="1"/>
  <c r="C181" i="4"/>
  <c r="D181" i="4" s="1"/>
  <c r="C182" i="4"/>
  <c r="D182" i="4" s="1"/>
  <c r="C183" i="4"/>
  <c r="D183" i="4" s="1"/>
  <c r="C184" i="4"/>
  <c r="D184" i="4" s="1"/>
  <c r="C185" i="4"/>
  <c r="D185" i="4" s="1"/>
  <c r="C186" i="4"/>
  <c r="D186" i="4" s="1"/>
  <c r="C187" i="4"/>
  <c r="D187" i="4" s="1"/>
  <c r="C188" i="4"/>
  <c r="D188" i="4" s="1"/>
  <c r="C189" i="4"/>
  <c r="D189" i="4" s="1"/>
  <c r="C190" i="4"/>
  <c r="D190" i="4" s="1"/>
  <c r="C191" i="4"/>
  <c r="D191" i="4" s="1"/>
  <c r="A3" i="4"/>
  <c r="K9" i="2" s="1"/>
  <c r="A4" i="4"/>
  <c r="A5" i="4"/>
  <c r="B5" i="4" s="1"/>
  <c r="G16" i="2" s="1"/>
  <c r="A6" i="4"/>
  <c r="B6" i="4" s="1"/>
  <c r="A7" i="4"/>
  <c r="B7" i="4" s="1"/>
  <c r="U16" i="2" s="1"/>
  <c r="A8" i="4"/>
  <c r="B8" i="4" s="1"/>
  <c r="G23" i="2" s="1"/>
  <c r="A9" i="4"/>
  <c r="B9" i="4" s="1"/>
  <c r="N23" i="2" s="1"/>
  <c r="A10" i="4"/>
  <c r="B10" i="4" s="1"/>
  <c r="U23" i="2" s="1"/>
  <c r="A11" i="4"/>
  <c r="D30" i="2" s="1"/>
  <c r="A12" i="4"/>
  <c r="B12" i="4" s="1"/>
  <c r="N30" i="2" s="1"/>
  <c r="A13" i="4"/>
  <c r="B13" i="4" s="1"/>
  <c r="U30" i="2" s="1"/>
  <c r="A14" i="4"/>
  <c r="B14" i="4" s="1"/>
  <c r="G37" i="2" s="1"/>
  <c r="A15" i="4"/>
  <c r="B15" i="4" s="1"/>
  <c r="N37" i="2" s="1"/>
  <c r="A16" i="4"/>
  <c r="B16" i="4" s="1"/>
  <c r="U37" i="2" s="1"/>
  <c r="A17" i="4"/>
  <c r="B17" i="4" s="1"/>
  <c r="G44" i="2" s="1"/>
  <c r="A18" i="4"/>
  <c r="B18" i="4" s="1"/>
  <c r="N44" i="2" s="1"/>
  <c r="A19" i="4"/>
  <c r="B19" i="4" s="1"/>
  <c r="U44" i="2" s="1"/>
  <c r="A20" i="4"/>
  <c r="B20" i="4" s="1"/>
  <c r="G51" i="2" s="1"/>
  <c r="A21" i="4"/>
  <c r="B21" i="4" s="1"/>
  <c r="N51" i="2" s="1"/>
  <c r="A22" i="4"/>
  <c r="B22" i="4" s="1"/>
  <c r="U51" i="2" s="1"/>
  <c r="A23" i="4"/>
  <c r="B23" i="4" s="1"/>
  <c r="G60" i="2" s="1"/>
  <c r="A24" i="4"/>
  <c r="B24" i="4" s="1"/>
  <c r="N60" i="2" s="1"/>
  <c r="A25" i="4"/>
  <c r="B25" i="4" s="1"/>
  <c r="U60" i="2" s="1"/>
  <c r="A26" i="4"/>
  <c r="B26" i="4" s="1"/>
  <c r="G67" i="2" s="1"/>
  <c r="A27" i="4"/>
  <c r="B27" i="4" s="1"/>
  <c r="N67" i="2" s="1"/>
  <c r="A28" i="4"/>
  <c r="B28" i="4" s="1"/>
  <c r="U67" i="2" s="1"/>
  <c r="A29" i="4"/>
  <c r="B29" i="4" s="1"/>
  <c r="G74" i="2" s="1"/>
  <c r="A30" i="4"/>
  <c r="B30" i="4" s="1"/>
  <c r="N74" i="2" s="1"/>
  <c r="A31" i="4"/>
  <c r="B31" i="4" s="1"/>
  <c r="U74" i="2" s="1"/>
  <c r="A32" i="4"/>
  <c r="B32" i="4" s="1"/>
  <c r="G81" i="2" s="1"/>
  <c r="A33" i="4"/>
  <c r="B33" i="4" s="1"/>
  <c r="N81" i="2" s="1"/>
  <c r="A34" i="4"/>
  <c r="B34" i="4" s="1"/>
  <c r="U81" i="2" s="1"/>
  <c r="A35" i="4"/>
  <c r="B35" i="4" s="1"/>
  <c r="G88" i="2" s="1"/>
  <c r="A36" i="4"/>
  <c r="B36" i="4" s="1"/>
  <c r="N88" i="2" s="1"/>
  <c r="A37" i="4"/>
  <c r="B37" i="4" s="1"/>
  <c r="U88" i="2" s="1"/>
  <c r="A38" i="4"/>
  <c r="B38" i="4" s="1"/>
  <c r="G95" i="2" s="1"/>
  <c r="A39" i="4"/>
  <c r="B39" i="4" s="1"/>
  <c r="N95" i="2" s="1"/>
  <c r="A40" i="4"/>
  <c r="B40" i="4" s="1"/>
  <c r="U95" i="2" s="1"/>
  <c r="A41" i="4"/>
  <c r="B41" i="4" s="1"/>
  <c r="G102" i="2" s="1"/>
  <c r="A42" i="4"/>
  <c r="B42" i="4" s="1"/>
  <c r="A43" i="4"/>
  <c r="B43" i="4" s="1"/>
  <c r="U102" i="2" s="1"/>
  <c r="A44" i="4"/>
  <c r="B44" i="4" s="1"/>
  <c r="A45" i="4"/>
  <c r="B45" i="4" s="1"/>
  <c r="A46" i="4"/>
  <c r="B46" i="4" s="1"/>
  <c r="A47" i="4"/>
  <c r="B47" i="4" s="1"/>
  <c r="A48" i="4"/>
  <c r="B48" i="4" s="1"/>
  <c r="A49" i="4"/>
  <c r="B49" i="4" s="1"/>
  <c r="A50" i="4"/>
  <c r="B50" i="4" s="1"/>
  <c r="A51" i="4"/>
  <c r="B51" i="4" s="1"/>
  <c r="A52" i="4"/>
  <c r="B52" i="4" s="1"/>
  <c r="A53" i="4"/>
  <c r="B53" i="4" s="1"/>
  <c r="A54" i="4"/>
  <c r="B54" i="4" s="1"/>
  <c r="A55" i="4"/>
  <c r="B55" i="4" s="1"/>
  <c r="A56" i="4"/>
  <c r="B56" i="4" s="1"/>
  <c r="A57" i="4"/>
  <c r="B57" i="4" s="1"/>
  <c r="A58" i="4"/>
  <c r="B58" i="4" s="1"/>
  <c r="A59" i="4"/>
  <c r="B59" i="4" s="1"/>
  <c r="A60" i="4"/>
  <c r="B60" i="4" s="1"/>
  <c r="A61" i="4"/>
  <c r="B61" i="4" s="1"/>
  <c r="A62" i="4"/>
  <c r="B62" i="4" s="1"/>
  <c r="A63" i="4"/>
  <c r="B63" i="4" s="1"/>
  <c r="A64" i="4"/>
  <c r="B64" i="4" s="1"/>
  <c r="A65" i="4"/>
  <c r="B65" i="4" s="1"/>
  <c r="A66" i="4"/>
  <c r="B66" i="4" s="1"/>
  <c r="A67" i="4"/>
  <c r="B67" i="4" s="1"/>
  <c r="A68" i="4"/>
  <c r="B68" i="4" s="1"/>
  <c r="A69" i="4"/>
  <c r="B69" i="4" s="1"/>
  <c r="A70" i="4"/>
  <c r="B70" i="4" s="1"/>
  <c r="A71" i="4"/>
  <c r="B71" i="4" s="1"/>
  <c r="A72" i="4"/>
  <c r="B72" i="4" s="1"/>
  <c r="A73" i="4"/>
  <c r="B73" i="4" s="1"/>
  <c r="A74" i="4"/>
  <c r="B74" i="4" s="1"/>
  <c r="A75" i="4"/>
  <c r="B75" i="4" s="1"/>
  <c r="A76" i="4"/>
  <c r="B76" i="4" s="1"/>
  <c r="A77" i="4"/>
  <c r="B77" i="4" s="1"/>
  <c r="A78" i="4"/>
  <c r="B78" i="4" s="1"/>
  <c r="A79" i="4"/>
  <c r="B79" i="4" s="1"/>
  <c r="A80" i="4"/>
  <c r="B80" i="4" s="1"/>
  <c r="A81" i="4"/>
  <c r="B81" i="4" s="1"/>
  <c r="A82" i="4"/>
  <c r="B82" i="4" s="1"/>
  <c r="A83" i="4"/>
  <c r="B83" i="4" s="1"/>
  <c r="A84" i="4"/>
  <c r="B84" i="4" s="1"/>
  <c r="A85" i="4"/>
  <c r="B85" i="4" s="1"/>
  <c r="A86" i="4"/>
  <c r="B86" i="4" s="1"/>
  <c r="A87" i="4"/>
  <c r="B87" i="4" s="1"/>
  <c r="A88" i="4"/>
  <c r="B88" i="4" s="1"/>
  <c r="A89" i="4"/>
  <c r="B89" i="4" s="1"/>
  <c r="A90" i="4"/>
  <c r="B90" i="4" s="1"/>
  <c r="A91" i="4"/>
  <c r="B91" i="4" s="1"/>
  <c r="A92" i="4"/>
  <c r="B92" i="4" s="1"/>
  <c r="A93" i="4"/>
  <c r="B93" i="4" s="1"/>
  <c r="A94" i="4"/>
  <c r="B94" i="4" s="1"/>
  <c r="A95" i="4"/>
  <c r="B95" i="4" s="1"/>
  <c r="A96" i="4"/>
  <c r="B96" i="4" s="1"/>
  <c r="A97" i="4"/>
  <c r="B97" i="4" s="1"/>
  <c r="A98" i="4"/>
  <c r="B98" i="4" s="1"/>
  <c r="A99" i="4"/>
  <c r="B99" i="4" s="1"/>
  <c r="A100" i="4"/>
  <c r="B100" i="4" s="1"/>
  <c r="A101" i="4"/>
  <c r="B101" i="4" s="1"/>
  <c r="A102" i="4"/>
  <c r="B102" i="4" s="1"/>
  <c r="A103" i="4"/>
  <c r="B103" i="4" s="1"/>
  <c r="A104" i="4"/>
  <c r="B104" i="4" s="1"/>
  <c r="A105" i="4"/>
  <c r="B105" i="4" s="1"/>
  <c r="A106" i="4"/>
  <c r="B106" i="4" s="1"/>
  <c r="A107" i="4"/>
  <c r="B107" i="4" s="1"/>
  <c r="A108" i="4"/>
  <c r="B108" i="4" s="1"/>
  <c r="A109" i="4"/>
  <c r="B109" i="4" s="1"/>
  <c r="A110" i="4"/>
  <c r="B110" i="4" s="1"/>
  <c r="A111" i="4"/>
  <c r="B111" i="4" s="1"/>
  <c r="A112" i="4"/>
  <c r="B112" i="4" s="1"/>
  <c r="A113" i="4"/>
  <c r="B113" i="4" s="1"/>
  <c r="A114" i="4"/>
  <c r="B114" i="4" s="1"/>
  <c r="A115" i="4"/>
  <c r="B115" i="4" s="1"/>
  <c r="A116" i="4"/>
  <c r="B116" i="4" s="1"/>
  <c r="A117" i="4"/>
  <c r="B117" i="4" s="1"/>
  <c r="A118" i="4"/>
  <c r="B118" i="4" s="1"/>
  <c r="A119" i="4"/>
  <c r="B119" i="4" s="1"/>
  <c r="A120" i="4"/>
  <c r="B120" i="4" s="1"/>
  <c r="A121" i="4"/>
  <c r="B121" i="4" s="1"/>
  <c r="A122" i="4"/>
  <c r="B122" i="4" s="1"/>
  <c r="A123" i="4"/>
  <c r="B123" i="4" s="1"/>
  <c r="A124" i="4"/>
  <c r="B124" i="4" s="1"/>
  <c r="A125" i="4"/>
  <c r="B125" i="4" s="1"/>
  <c r="A126" i="4"/>
  <c r="B126" i="4" s="1"/>
  <c r="A127" i="4"/>
  <c r="B127" i="4" s="1"/>
  <c r="A128" i="4"/>
  <c r="B128" i="4" s="1"/>
  <c r="A129" i="4"/>
  <c r="B129" i="4" s="1"/>
  <c r="A130" i="4"/>
  <c r="B130" i="4" s="1"/>
  <c r="A131" i="4"/>
  <c r="B131" i="4" s="1"/>
  <c r="A132" i="4"/>
  <c r="B132" i="4" s="1"/>
  <c r="A133" i="4"/>
  <c r="B133" i="4" s="1"/>
  <c r="A134" i="4"/>
  <c r="B134" i="4" s="1"/>
  <c r="A135" i="4"/>
  <c r="B135" i="4" s="1"/>
  <c r="A136" i="4"/>
  <c r="B136" i="4" s="1"/>
  <c r="A137" i="4"/>
  <c r="B137" i="4" s="1"/>
  <c r="A138" i="4"/>
  <c r="B138" i="4" s="1"/>
  <c r="A139" i="4"/>
  <c r="B139" i="4" s="1"/>
  <c r="A140" i="4"/>
  <c r="B140" i="4" s="1"/>
  <c r="A141" i="4"/>
  <c r="B141" i="4" s="1"/>
  <c r="A142" i="4"/>
  <c r="B142" i="4" s="1"/>
  <c r="A143" i="4"/>
  <c r="B143" i="4" s="1"/>
  <c r="A144" i="4"/>
  <c r="B144" i="4" s="1"/>
  <c r="A145" i="4"/>
  <c r="B145" i="4" s="1"/>
  <c r="A146" i="4"/>
  <c r="B146" i="4" s="1"/>
  <c r="A147" i="4"/>
  <c r="B147" i="4" s="1"/>
  <c r="A148" i="4"/>
  <c r="B148" i="4" s="1"/>
  <c r="A149" i="4"/>
  <c r="B149" i="4" s="1"/>
  <c r="A150" i="4"/>
  <c r="B150" i="4" s="1"/>
  <c r="A151" i="4"/>
  <c r="B151" i="4" s="1"/>
  <c r="A152" i="4"/>
  <c r="B152" i="4" s="1"/>
  <c r="A153" i="4"/>
  <c r="B153" i="4" s="1"/>
  <c r="A154" i="4"/>
  <c r="B154" i="4" s="1"/>
  <c r="A155" i="4"/>
  <c r="B155" i="4" s="1"/>
  <c r="A156" i="4"/>
  <c r="B156" i="4" s="1"/>
  <c r="A157" i="4"/>
  <c r="B157" i="4" s="1"/>
  <c r="A158" i="4"/>
  <c r="B158" i="4" s="1"/>
  <c r="A159" i="4"/>
  <c r="B159" i="4" s="1"/>
  <c r="A160" i="4"/>
  <c r="B160" i="4" s="1"/>
  <c r="A161" i="4"/>
  <c r="B161" i="4" s="1"/>
  <c r="A162" i="4"/>
  <c r="B162" i="4" s="1"/>
  <c r="A163" i="4"/>
  <c r="B163" i="4" s="1"/>
  <c r="A164" i="4"/>
  <c r="B164" i="4" s="1"/>
  <c r="A165" i="4"/>
  <c r="B165" i="4" s="1"/>
  <c r="A166" i="4"/>
  <c r="B166" i="4" s="1"/>
  <c r="A167" i="4"/>
  <c r="B167" i="4" s="1"/>
  <c r="A168" i="4"/>
  <c r="B168" i="4" s="1"/>
  <c r="A169" i="4"/>
  <c r="B169" i="4" s="1"/>
  <c r="A170" i="4"/>
  <c r="B170" i="4" s="1"/>
  <c r="A171" i="4"/>
  <c r="B171" i="4" s="1"/>
  <c r="A172" i="4"/>
  <c r="B172" i="4" s="1"/>
  <c r="A173" i="4"/>
  <c r="B173" i="4" s="1"/>
  <c r="A174" i="4"/>
  <c r="B174" i="4" s="1"/>
  <c r="A175" i="4"/>
  <c r="B175" i="4" s="1"/>
  <c r="A176" i="4"/>
  <c r="B176" i="4" s="1"/>
  <c r="A177" i="4"/>
  <c r="B177" i="4" s="1"/>
  <c r="A178" i="4"/>
  <c r="B178" i="4" s="1"/>
  <c r="A179" i="4"/>
  <c r="B179" i="4" s="1"/>
  <c r="A180" i="4"/>
  <c r="B180" i="4" s="1"/>
  <c r="A181" i="4"/>
  <c r="B181" i="4" s="1"/>
  <c r="A182" i="4"/>
  <c r="B182" i="4" s="1"/>
  <c r="A183" i="4"/>
  <c r="B183" i="4" s="1"/>
  <c r="A184" i="4"/>
  <c r="B184" i="4" s="1"/>
  <c r="A185" i="4"/>
  <c r="B185" i="4" s="1"/>
  <c r="A186" i="4"/>
  <c r="B186" i="4" s="1"/>
  <c r="A187" i="4"/>
  <c r="B187" i="4" s="1"/>
  <c r="A188" i="4"/>
  <c r="B188" i="4" s="1"/>
  <c r="A189" i="4"/>
  <c r="B189" i="4" s="1"/>
  <c r="A190" i="4"/>
  <c r="B190" i="4" s="1"/>
  <c r="A191" i="4"/>
  <c r="B191" i="4" s="1"/>
  <c r="A2" i="4"/>
  <c r="D9" i="2" s="1"/>
  <c r="D4" i="4" l="1"/>
  <c r="U10" i="2" s="1"/>
  <c r="S10" i="2"/>
  <c r="D11" i="4"/>
  <c r="G31" i="2" s="1"/>
  <c r="E31" i="2"/>
  <c r="D13" i="4"/>
  <c r="U31" i="2" s="1"/>
  <c r="S31" i="2"/>
  <c r="D5" i="4"/>
  <c r="G17" i="2" s="1"/>
  <c r="E17" i="2"/>
  <c r="D6" i="4"/>
  <c r="N17" i="2" s="1"/>
  <c r="L17" i="2"/>
  <c r="D16" i="4"/>
  <c r="U38" i="2" s="1"/>
  <c r="S38" i="2"/>
  <c r="D8" i="4"/>
  <c r="G24" i="2" s="1"/>
  <c r="E24" i="2"/>
  <c r="D10" i="4"/>
  <c r="U24" i="2" s="1"/>
  <c r="S24" i="2"/>
  <c r="D14" i="4"/>
  <c r="G38" i="2" s="1"/>
  <c r="E38" i="2"/>
  <c r="D15" i="4"/>
  <c r="N38" i="2" s="1"/>
  <c r="L38" i="2"/>
  <c r="D7" i="4"/>
  <c r="U17" i="2" s="1"/>
  <c r="S17" i="2"/>
  <c r="D17" i="4"/>
  <c r="G45" i="2" s="1"/>
  <c r="E45" i="2"/>
  <c r="D9" i="4"/>
  <c r="N24" i="2" s="1"/>
  <c r="L24" i="2"/>
  <c r="D3" i="4"/>
  <c r="N10" i="2" s="1"/>
  <c r="L10" i="2"/>
  <c r="D12" i="4"/>
  <c r="N31" i="2" s="1"/>
  <c r="L31" i="2"/>
  <c r="K16" i="2"/>
  <c r="K44" i="2"/>
  <c r="D81" i="2"/>
  <c r="R30" i="2"/>
  <c r="K88" i="2"/>
  <c r="R51" i="2"/>
  <c r="R102" i="2"/>
  <c r="K102" i="2"/>
  <c r="D102" i="2"/>
  <c r="R95" i="2"/>
  <c r="K95" i="2"/>
  <c r="D95" i="2"/>
  <c r="R88" i="2"/>
  <c r="D88" i="2"/>
  <c r="R81" i="2"/>
  <c r="K81" i="2"/>
  <c r="R74" i="2"/>
  <c r="K74" i="2"/>
  <c r="D74" i="2"/>
  <c r="R67" i="2"/>
  <c r="K67" i="2"/>
  <c r="D67" i="2"/>
  <c r="R60" i="2"/>
  <c r="K60" i="2"/>
  <c r="D60" i="2"/>
  <c r="D37" i="2"/>
  <c r="K37" i="2"/>
  <c r="R37" i="2"/>
  <c r="D51" i="2"/>
  <c r="D44" i="2"/>
  <c r="R44" i="2"/>
  <c r="K51" i="2"/>
  <c r="K30" i="2"/>
  <c r="B11" i="4"/>
  <c r="G30" i="2" s="1"/>
  <c r="R23" i="2"/>
  <c r="K23" i="2"/>
  <c r="D23" i="2"/>
  <c r="R16" i="2"/>
  <c r="D16" i="2"/>
  <c r="R9" i="2"/>
  <c r="B4" i="4"/>
  <c r="U9" i="2" s="1"/>
  <c r="B3" i="4"/>
  <c r="N9" i="2" s="1"/>
  <c r="B2" i="4"/>
  <c r="G9" i="2" s="1"/>
</calcChain>
</file>

<file path=xl/sharedStrings.xml><?xml version="1.0" encoding="utf-8"?>
<sst xmlns="http://schemas.openxmlformats.org/spreadsheetml/2006/main" count="199" uniqueCount="156">
  <si>
    <t>цена</t>
  </si>
  <si>
    <t>юр. Лицо</t>
  </si>
  <si>
    <t>дата</t>
  </si>
  <si>
    <t>Товар 2</t>
  </si>
  <si>
    <t>Товар 3</t>
  </si>
  <si>
    <t>товар 4</t>
  </si>
  <si>
    <t>товар 5</t>
  </si>
  <si>
    <t>товар 6</t>
  </si>
  <si>
    <t>товар 7</t>
  </si>
  <si>
    <t>товар 8</t>
  </si>
  <si>
    <t>товар 9</t>
  </si>
  <si>
    <t>товар 10</t>
  </si>
  <si>
    <t>товар 11</t>
  </si>
  <si>
    <t>товар 12</t>
  </si>
  <si>
    <t>товар 13</t>
  </si>
  <si>
    <t>товар 14</t>
  </si>
  <si>
    <t>товар 15</t>
  </si>
  <si>
    <t>товар 16</t>
  </si>
  <si>
    <t>товар 17</t>
  </si>
  <si>
    <t>товар 18</t>
  </si>
  <si>
    <t>товар 19</t>
  </si>
  <si>
    <t>товар 20</t>
  </si>
  <si>
    <t>товар 21</t>
  </si>
  <si>
    <t>товар 22</t>
  </si>
  <si>
    <t>товар 23</t>
  </si>
  <si>
    <t>товар 24</t>
  </si>
  <si>
    <t>товар 25</t>
  </si>
  <si>
    <t>товар 26</t>
  </si>
  <si>
    <t>товар 27</t>
  </si>
  <si>
    <t>товар 28</t>
  </si>
  <si>
    <t>товар 29</t>
  </si>
  <si>
    <t>товар 30</t>
  </si>
  <si>
    <t>товар 31</t>
  </si>
  <si>
    <t>товар 32</t>
  </si>
  <si>
    <t>товар 33</t>
  </si>
  <si>
    <t>товар 34</t>
  </si>
  <si>
    <t>товар 35</t>
  </si>
  <si>
    <t>товар 36</t>
  </si>
  <si>
    <t>товар 37</t>
  </si>
  <si>
    <t>товар 38</t>
  </si>
  <si>
    <t>товар 39</t>
  </si>
  <si>
    <t>товар 40</t>
  </si>
  <si>
    <t>товар 41</t>
  </si>
  <si>
    <t>товар 42</t>
  </si>
  <si>
    <t>валюта (рубли)</t>
  </si>
  <si>
    <t>валюта (копейки)</t>
  </si>
  <si>
    <t>коп.</t>
  </si>
  <si>
    <t>Наименование товара</t>
  </si>
  <si>
    <t>Старая цена, акция  и т.д. (можно вставить формулу)</t>
  </si>
  <si>
    <t>Разложение цены на рубли</t>
  </si>
  <si>
    <t>Разложение цены на копейки</t>
  </si>
  <si>
    <t>Разложение спец. цены на рубли</t>
  </si>
  <si>
    <t>Разложение спец. цены на копейки</t>
  </si>
  <si>
    <t>Дополнительные данные</t>
  </si>
  <si>
    <t>руб.</t>
  </si>
  <si>
    <t>спец. цена</t>
  </si>
  <si>
    <t>сп. цена валюта (рубли)</t>
  </si>
  <si>
    <t>сп. Цена валюта (коп.)</t>
  </si>
  <si>
    <t>Описание</t>
  </si>
  <si>
    <t>доп. параметр 1</t>
  </si>
  <si>
    <t>доп. параметр 2</t>
  </si>
  <si>
    <t>Описание 2</t>
  </si>
  <si>
    <t>Описание 3</t>
  </si>
  <si>
    <t>Описание 4</t>
  </si>
  <si>
    <t>Описание 5</t>
  </si>
  <si>
    <t>Описание 6</t>
  </si>
  <si>
    <t>Описание 7</t>
  </si>
  <si>
    <t>Описание 8</t>
  </si>
  <si>
    <t>Описание 9</t>
  </si>
  <si>
    <t>Описание 10</t>
  </si>
  <si>
    <t>Описание 11</t>
  </si>
  <si>
    <t>Описание 12</t>
  </si>
  <si>
    <t>Описание 13</t>
  </si>
  <si>
    <t>Описание 14</t>
  </si>
  <si>
    <t>Описание 15</t>
  </si>
  <si>
    <t>Описание 16</t>
  </si>
  <si>
    <t>Описание 17</t>
  </si>
  <si>
    <t>Описание 18</t>
  </si>
  <si>
    <t>Описание 19</t>
  </si>
  <si>
    <t>Описание 20</t>
  </si>
  <si>
    <t>Описание 21</t>
  </si>
  <si>
    <t>Описание 22</t>
  </si>
  <si>
    <t>Описание 23</t>
  </si>
  <si>
    <t>Описание 24</t>
  </si>
  <si>
    <t>Описание 25</t>
  </si>
  <si>
    <t>Описание 26</t>
  </si>
  <si>
    <t>Описание 27</t>
  </si>
  <si>
    <t>Описание 28</t>
  </si>
  <si>
    <t>Описание 29</t>
  </si>
  <si>
    <t>Описание 30</t>
  </si>
  <si>
    <t>Описание 31</t>
  </si>
  <si>
    <t>Описание 32</t>
  </si>
  <si>
    <t>Описание 33</t>
  </si>
  <si>
    <t>Описание 34</t>
  </si>
  <si>
    <t>Описание 35</t>
  </si>
  <si>
    <t>Описание 36</t>
  </si>
  <si>
    <t>Описание 37</t>
  </si>
  <si>
    <t>Описание 38</t>
  </si>
  <si>
    <t>Описание 39</t>
  </si>
  <si>
    <t>Описание 40</t>
  </si>
  <si>
    <t>Описание 41</t>
  </si>
  <si>
    <t>Описание 42</t>
  </si>
  <si>
    <t>Проверьте перед началом использования!!!</t>
  </si>
  <si>
    <t>ИНСТРУКЦИЯ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</si>
  <si>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color theme="1"/>
        <rFont val="Calibri"/>
        <family val="2"/>
        <charset val="204"/>
        <scheme val="minor"/>
      </rPr>
      <t>Если оставить поле для заполнения пустым, то на ценнике в ячейке привязанной к данному полю будет отображаться "0", чтобы этого не произошло, нужно напечатать "пробел" в неиспользуемом поле, вместо того, чтобы оставлять его пустым. Исключением является поле "сп. цена валюта (коп.)", которое нужно оставить пустым, если не нужно отображать копейки в нижней цене.</t>
    </r>
  </si>
  <si>
    <r>
      <rPr>
        <b/>
        <sz val="11"/>
        <color theme="1"/>
        <rFont val="Calibri"/>
        <family val="2"/>
        <charset val="204"/>
        <scheme val="minor"/>
      </rPr>
      <t xml:space="preserve">3. </t>
    </r>
    <r>
      <rPr>
        <sz val="11"/>
        <color theme="1"/>
        <rFont val="Calibri"/>
        <family val="2"/>
        <charset val="204"/>
        <scheme val="minor"/>
      </rPr>
      <t>Не задавать вопросов авторам этого генератора ценников и не жаловаться, если что-то не устраивает. Не нравится - не пользуйтесь.</t>
    </r>
  </si>
  <si>
    <t>© PrintFiles.ru, 2017 г.</t>
  </si>
  <si>
    <r>
      <rPr>
        <b/>
        <sz val="11"/>
        <color theme="1"/>
        <rFont val="Calibri"/>
        <family val="2"/>
        <charset val="204"/>
        <scheme val="minor"/>
      </rPr>
      <t>1.</t>
    </r>
    <r>
      <rPr>
        <sz val="11"/>
        <color theme="1"/>
        <rFont val="Calibri"/>
        <family val="2"/>
        <charset val="204"/>
        <scheme val="minor"/>
      </rPr>
      <t xml:space="preserve"> После скачивания сделать пробные ценники и все проверить! Для этого на листе "Данные" заполните нужную информацию, перейдите на лист "На печать" и нажмите "Файл"&gt;"Печать"</t>
    </r>
  </si>
  <si>
    <t>Название товара 1</t>
  </si>
  <si>
    <t>номер артикула 1</t>
  </si>
  <si>
    <t>номер артикула 2</t>
  </si>
  <si>
    <t>номер артикула 3</t>
  </si>
  <si>
    <t>номер артикула 4</t>
  </si>
  <si>
    <t>номер артикула 5</t>
  </si>
  <si>
    <t>номер артикула 6</t>
  </si>
  <si>
    <t>номер артикула 7</t>
  </si>
  <si>
    <t>номер артикула 8</t>
  </si>
  <si>
    <t>номер артикула 9</t>
  </si>
  <si>
    <t>номер артикула 10</t>
  </si>
  <si>
    <t>номер артикула 11</t>
  </si>
  <si>
    <t>номер артикула 12</t>
  </si>
  <si>
    <t>номер артикула 13</t>
  </si>
  <si>
    <t>номер артикула 14</t>
  </si>
  <si>
    <t>номер артикула 15</t>
  </si>
  <si>
    <t>номер артикула 16</t>
  </si>
  <si>
    <t>номер артикула 17</t>
  </si>
  <si>
    <t>номер артикула 18</t>
  </si>
  <si>
    <t>номер артикула 19</t>
  </si>
  <si>
    <t>номер артикула 20</t>
  </si>
  <si>
    <t>номер артикула 21</t>
  </si>
  <si>
    <t>номер артикула 22</t>
  </si>
  <si>
    <t>номер артикула 23</t>
  </si>
  <si>
    <t>номер артикула 24</t>
  </si>
  <si>
    <t>номер артикула 25</t>
  </si>
  <si>
    <t>номер артикула 26</t>
  </si>
  <si>
    <t>номер артикула 27</t>
  </si>
  <si>
    <t>номер артикула 28</t>
  </si>
  <si>
    <t>номер артикула 29</t>
  </si>
  <si>
    <t>номер артикула 30</t>
  </si>
  <si>
    <t>номер артикула 31</t>
  </si>
  <si>
    <t>номер артикула 32</t>
  </si>
  <si>
    <t>номер артикула 33</t>
  </si>
  <si>
    <t>номер артикула 34</t>
  </si>
  <si>
    <t>номер артикула 35</t>
  </si>
  <si>
    <t>номер артикула 36</t>
  </si>
  <si>
    <t>номер артикула 37</t>
  </si>
  <si>
    <t>номер артикула 38</t>
  </si>
  <si>
    <t>номер артикула 39</t>
  </si>
  <si>
    <t>номер артикула 40</t>
  </si>
  <si>
    <t>номер артикула 41</t>
  </si>
  <si>
    <t>номер артикула 42</t>
  </si>
  <si>
    <t>Артикул:</t>
  </si>
  <si>
    <t>ООО "Магазин"</t>
  </si>
  <si>
    <t>Описание товара 1</t>
  </si>
  <si>
    <t xml:space="preserve"> </t>
  </si>
  <si>
    <t xml:space="preserve">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</si>
</sst>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</font>
    <font>
      <b/>
      <sz val="6"/>
      <name val="Arial Cyr"/>
      <charset val="204"/>
    </font>
    <font>
      <sz val="10"/>
      <name val="Arial Cyr"/>
      <charset val="204"/>
    </font>
    <font>
      <sz val="6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19">
    <xf numFmtId="0" fontId="0" fillId="0" borderId="0" xfId="0"/>
    <xf numFmtId="0" fontId="4" fillId="2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wrapText="1"/>
    </xf>
    <xf numFmtId="0" fontId="7" fillId="0" borderId="0" xfId="0" applyFont="1"/>
    <xf numFmtId="1" fontId="0" fillId="0" borderId="0" xfId="0" applyNumberFormat="1"/>
    <xf numFmtId="0" fontId="0" fillId="0" borderId="0" xfId="0" applyBorder="1"/>
    <xf numFmtId="0" fontId="0" fillId="0" borderId="8" xfId="0" applyBorder="1"/>
    <xf numFmtId="0" fontId="0" fillId="0" borderId="11" xfId="0" applyBorder="1"/>
    <xf numFmtId="2" fontId="5" fillId="2" borderId="1" xfId="2" applyNumberFormat="1" applyFont="1" applyFill="1" applyBorder="1" applyAlignment="1">
      <alignment horizontal="right"/>
    </xf>
    <xf numFmtId="2" fontId="0" fillId="0" borderId="0" xfId="0" applyNumberFormat="1"/>
    <xf numFmtId="0" fontId="0" fillId="3" borderId="0" xfId="0" applyFill="1"/>
    <xf numFmtId="0" fontId="0" fillId="6" borderId="0" xfId="0" applyFill="1"/>
    <xf numFmtId="0" fontId="0" fillId="0" borderId="0" xfId="0" applyFill="1" applyAlignment="1">
      <alignment wrapText="1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0" xfId="0" applyFill="1" applyBorder="1"/>
    <xf numFmtId="0" fontId="0" fillId="4" borderId="8" xfId="0" applyFill="1" applyBorder="1"/>
    <xf numFmtId="0" fontId="7" fillId="4" borderId="0" xfId="0" applyFont="1" applyFill="1" applyBorder="1"/>
    <xf numFmtId="0" fontId="0" fillId="4" borderId="9" xfId="0" applyFill="1" applyBorder="1"/>
    <xf numFmtId="0" fontId="0" fillId="4" borderId="11" xfId="0" applyFill="1" applyBorder="1"/>
    <xf numFmtId="0" fontId="9" fillId="4" borderId="0" xfId="0" applyFont="1" applyFill="1" applyBorder="1" applyAlignment="1">
      <alignment horizontal="right"/>
    </xf>
    <xf numFmtId="0" fontId="7" fillId="4" borderId="0" xfId="0" applyFont="1" applyFill="1" applyBorder="1" applyAlignment="1">
      <alignment horizontal="right"/>
    </xf>
    <xf numFmtId="1" fontId="9" fillId="4" borderId="0" xfId="0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4" fontId="12" fillId="4" borderId="0" xfId="0" applyNumberFormat="1" applyFont="1" applyFill="1" applyBorder="1"/>
    <xf numFmtId="0" fontId="13" fillId="4" borderId="0" xfId="0" applyFont="1" applyFill="1" applyBorder="1"/>
    <xf numFmtId="1" fontId="7" fillId="4" borderId="0" xfId="0" applyNumberFormat="1" applyFont="1" applyFill="1" applyBorder="1" applyAlignment="1">
      <alignment horizontal="left"/>
    </xf>
    <xf numFmtId="1" fontId="12" fillId="4" borderId="0" xfId="0" applyNumberFormat="1" applyFont="1" applyFill="1" applyBorder="1" applyAlignment="1">
      <alignment horizontal="right"/>
    </xf>
    <xf numFmtId="0" fontId="13" fillId="4" borderId="0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center"/>
    </xf>
    <xf numFmtId="3" fontId="12" fillId="4" borderId="0" xfId="0" applyNumberFormat="1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right"/>
    </xf>
    <xf numFmtId="1" fontId="12" fillId="4" borderId="0" xfId="0" applyNumberFormat="1" applyFont="1" applyFill="1" applyBorder="1" applyAlignment="1">
      <alignment horizontal="left"/>
    </xf>
    <xf numFmtId="1" fontId="13" fillId="4" borderId="0" xfId="0" applyNumberFormat="1" applyFont="1" applyFill="1" applyBorder="1" applyAlignment="1">
      <alignment horizontal="right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1" fontId="12" fillId="4" borderId="10" xfId="0" applyNumberFormat="1" applyFont="1" applyFill="1" applyBorder="1" applyAlignment="1">
      <alignment horizontal="left"/>
    </xf>
    <xf numFmtId="0" fontId="12" fillId="4" borderId="10" xfId="0" applyFont="1" applyFill="1" applyBorder="1" applyAlignment="1">
      <alignment horizontal="right"/>
    </xf>
    <xf numFmtId="0" fontId="12" fillId="4" borderId="0" xfId="0" applyFont="1" applyFill="1" applyBorder="1" applyAlignment="1">
      <alignment horizontal="left"/>
    </xf>
    <xf numFmtId="14" fontId="12" fillId="4" borderId="0" xfId="0" applyNumberFormat="1" applyFont="1" applyFill="1" applyBorder="1" applyAlignment="1">
      <alignment horizontal="center"/>
    </xf>
    <xf numFmtId="0" fontId="10" fillId="4" borderId="0" xfId="0" applyNumberFormat="1" applyFont="1" applyFill="1" applyBorder="1"/>
    <xf numFmtId="3" fontId="11" fillId="4" borderId="0" xfId="0" applyNumberFormat="1" applyFont="1" applyFill="1" applyBorder="1"/>
    <xf numFmtId="0" fontId="10" fillId="4" borderId="0" xfId="0" applyFont="1" applyFill="1" applyBorder="1"/>
    <xf numFmtId="1" fontId="10" fillId="4" borderId="0" xfId="0" applyNumberFormat="1" applyFont="1" applyFill="1" applyBorder="1" applyAlignment="1">
      <alignment horizontal="right"/>
    </xf>
    <xf numFmtId="3" fontId="11" fillId="4" borderId="10" xfId="0" applyNumberFormat="1" applyFont="1" applyFill="1" applyBorder="1" applyAlignment="1">
      <alignment horizontal="right"/>
    </xf>
    <xf numFmtId="0" fontId="10" fillId="4" borderId="10" xfId="0" applyFont="1" applyFill="1" applyBorder="1" applyAlignment="1">
      <alignment horizontal="right"/>
    </xf>
    <xf numFmtId="1" fontId="10" fillId="4" borderId="10" xfId="0" applyNumberFormat="1" applyFont="1" applyFill="1" applyBorder="1" applyAlignment="1">
      <alignment horizontal="right"/>
    </xf>
    <xf numFmtId="14" fontId="12" fillId="4" borderId="0" xfId="0" applyNumberFormat="1" applyFont="1" applyFill="1" applyBorder="1" applyAlignment="1">
      <alignment horizontal="right" wrapText="1"/>
    </xf>
    <xf numFmtId="14" fontId="12" fillId="4" borderId="0" xfId="0" applyNumberFormat="1" applyFont="1" applyFill="1" applyBorder="1" applyAlignment="1">
      <alignment horizontal="right"/>
    </xf>
    <xf numFmtId="14" fontId="12" fillId="4" borderId="10" xfId="0" applyNumberFormat="1" applyFont="1" applyFill="1" applyBorder="1" applyAlignment="1">
      <alignment horizontal="right"/>
    </xf>
    <xf numFmtId="0" fontId="4" fillId="2" borderId="12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wrapText="1"/>
    </xf>
    <xf numFmtId="2" fontId="5" fillId="2" borderId="12" xfId="2" applyNumberFormat="1" applyFont="1" applyFill="1" applyBorder="1" applyAlignment="1">
      <alignment horizontal="right"/>
    </xf>
    <xf numFmtId="2" fontId="2" fillId="6" borderId="6" xfId="0" applyNumberFormat="1" applyFont="1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2" fillId="7" borderId="5" xfId="0" applyFont="1" applyFill="1" applyBorder="1" applyAlignment="1">
      <alignment wrapText="1"/>
    </xf>
    <xf numFmtId="2" fontId="2" fillId="3" borderId="5" xfId="0" applyNumberFormat="1" applyFont="1" applyFill="1" applyBorder="1" applyAlignment="1">
      <alignment horizontal="center" wrapText="1"/>
    </xf>
    <xf numFmtId="0" fontId="0" fillId="9" borderId="7" xfId="0" applyFill="1" applyBorder="1"/>
    <xf numFmtId="1" fontId="0" fillId="0" borderId="9" xfId="0" applyNumberFormat="1" applyBorder="1"/>
    <xf numFmtId="0" fontId="0" fillId="9" borderId="2" xfId="0" applyFill="1" applyBorder="1"/>
    <xf numFmtId="0" fontId="0" fillId="9" borderId="4" xfId="0" applyFill="1" applyBorder="1"/>
    <xf numFmtId="0" fontId="0" fillId="9" borderId="9" xfId="0" applyFill="1" applyBorder="1"/>
    <xf numFmtId="1" fontId="0" fillId="9" borderId="4" xfId="0" applyNumberFormat="1" applyFill="1" applyBorder="1"/>
    <xf numFmtId="1" fontId="0" fillId="9" borderId="9" xfId="0" applyNumberFormat="1" applyFill="1" applyBorder="1"/>
    <xf numFmtId="0" fontId="1" fillId="0" borderId="0" xfId="0" applyFont="1"/>
    <xf numFmtId="0" fontId="2" fillId="6" borderId="7" xfId="0" applyFont="1" applyFill="1" applyBorder="1"/>
    <xf numFmtId="0" fontId="0" fillId="10" borderId="0" xfId="0" applyFill="1"/>
    <xf numFmtId="0" fontId="0" fillId="8" borderId="4" xfId="0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10" borderId="0" xfId="0" applyFill="1" applyAlignment="1">
      <alignment horizontal="center"/>
    </xf>
    <xf numFmtId="2" fontId="0" fillId="10" borderId="0" xfId="0" applyNumberFormat="1" applyFill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top" wrapText="1"/>
    </xf>
    <xf numFmtId="3" fontId="14" fillId="4" borderId="0" xfId="0" applyNumberFormat="1" applyFont="1" applyFill="1" applyBorder="1" applyAlignment="1">
      <alignment horizontal="right"/>
    </xf>
    <xf numFmtId="14" fontId="12" fillId="4" borderId="5" xfId="0" applyNumberFormat="1" applyFont="1" applyFill="1" applyBorder="1" applyAlignment="1">
      <alignment horizontal="center"/>
    </xf>
    <xf numFmtId="0" fontId="12" fillId="4" borderId="5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14" fontId="7" fillId="4" borderId="0" xfId="0" applyNumberFormat="1" applyFont="1" applyFill="1" applyBorder="1" applyAlignment="1">
      <alignment horizontal="left"/>
    </xf>
    <xf numFmtId="0" fontId="12" fillId="4" borderId="5" xfId="0" applyFont="1" applyFill="1" applyBorder="1" applyAlignment="1">
      <alignment horizontal="center"/>
    </xf>
    <xf numFmtId="14" fontId="12" fillId="4" borderId="5" xfId="0" applyNumberFormat="1" applyFont="1" applyFill="1" applyBorder="1" applyAlignment="1">
      <alignment horizontal="left"/>
    </xf>
    <xf numFmtId="0" fontId="7" fillId="4" borderId="0" xfId="0" applyFont="1" applyFill="1" applyBorder="1" applyAlignment="1">
      <alignment horizontal="center"/>
    </xf>
    <xf numFmtId="0" fontId="18" fillId="4" borderId="4" xfId="0" applyFont="1" applyFill="1" applyBorder="1" applyAlignment="1" applyProtection="1">
      <alignment horizontal="center"/>
    </xf>
    <xf numFmtId="0" fontId="18" fillId="4" borderId="5" xfId="0" applyFont="1" applyFill="1" applyBorder="1" applyAlignment="1" applyProtection="1">
      <alignment horizontal="center"/>
    </xf>
    <xf numFmtId="0" fontId="18" fillId="4" borderId="6" xfId="0" applyFont="1" applyFill="1" applyBorder="1" applyAlignment="1" applyProtection="1">
      <alignment horizontal="center"/>
    </xf>
    <xf numFmtId="0" fontId="0" fillId="4" borderId="7" xfId="0" applyFill="1" applyBorder="1" applyProtection="1"/>
    <xf numFmtId="0" fontId="0" fillId="4" borderId="0" xfId="0" applyFill="1" applyBorder="1" applyProtection="1"/>
    <xf numFmtId="0" fontId="0" fillId="4" borderId="8" xfId="0" applyFill="1" applyBorder="1" applyProtection="1"/>
    <xf numFmtId="0" fontId="0" fillId="4" borderId="7" xfId="0" applyFill="1" applyBorder="1" applyAlignment="1" applyProtection="1">
      <alignment horizontal="left" vertical="top" wrapText="1"/>
    </xf>
    <xf numFmtId="0" fontId="0" fillId="4" borderId="0" xfId="0" applyFill="1" applyBorder="1" applyAlignment="1" applyProtection="1">
      <alignment horizontal="left" vertical="top" wrapText="1"/>
    </xf>
    <xf numFmtId="0" fontId="0" fillId="4" borderId="8" xfId="0" applyFill="1" applyBorder="1" applyAlignment="1" applyProtection="1">
      <alignment horizontal="left" vertical="top" wrapText="1"/>
    </xf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11" xfId="0" applyFill="1" applyBorder="1" applyProtection="1"/>
    <xf numFmtId="0" fontId="0" fillId="0" borderId="0" xfId="0" applyProtection="1"/>
    <xf numFmtId="0" fontId="19" fillId="0" borderId="0" xfId="0" applyFont="1" applyAlignment="1" applyProtection="1">
      <alignment horizontal="center"/>
    </xf>
    <xf numFmtId="0" fontId="16" fillId="2" borderId="13" xfId="1" applyFont="1" applyFill="1" applyBorder="1" applyAlignment="1" applyProtection="1">
      <alignment horizontal="left" vertical="top" wrapText="1"/>
      <protection locked="0"/>
    </xf>
    <xf numFmtId="0" fontId="16" fillId="2" borderId="1" xfId="1" applyFont="1" applyFill="1" applyBorder="1" applyAlignment="1" applyProtection="1">
      <alignment horizontal="left" vertical="top" wrapText="1"/>
      <protection locked="0"/>
    </xf>
    <xf numFmtId="0" fontId="15" fillId="5" borderId="1" xfId="1" applyFont="1" applyFill="1" applyBorder="1" applyAlignment="1" applyProtection="1">
      <alignment horizontal="left" vertical="top" wrapText="1"/>
      <protection locked="0"/>
    </xf>
    <xf numFmtId="2" fontId="5" fillId="2" borderId="1" xfId="2" applyNumberFormat="1" applyFont="1" applyFill="1" applyBorder="1" applyAlignment="1" applyProtection="1">
      <alignment horizontal="right"/>
      <protection locked="0"/>
    </xf>
    <xf numFmtId="2" fontId="0" fillId="5" borderId="8" xfId="0" applyNumberFormat="1" applyFill="1" applyBorder="1" applyProtection="1">
      <protection locked="0"/>
    </xf>
    <xf numFmtId="0" fontId="16" fillId="2" borderId="13" xfId="1" applyFont="1" applyFill="1" applyBorder="1" applyAlignment="1" applyProtection="1">
      <alignment wrapText="1"/>
      <protection locked="0"/>
    </xf>
    <xf numFmtId="0" fontId="16" fillId="2" borderId="1" xfId="1" applyFont="1" applyFill="1" applyBorder="1" applyAlignment="1" applyProtection="1">
      <alignment wrapText="1"/>
      <protection locked="0"/>
    </xf>
    <xf numFmtId="0" fontId="15" fillId="2" borderId="13" xfId="1" applyFont="1" applyFill="1" applyBorder="1" applyAlignment="1" applyProtection="1">
      <alignment horizontal="left" vertical="top" wrapText="1"/>
      <protection locked="0"/>
    </xf>
    <xf numFmtId="0" fontId="15" fillId="2" borderId="14" xfId="1" applyFont="1" applyFill="1" applyBorder="1" applyAlignment="1" applyProtection="1">
      <alignment horizontal="left" vertical="top" wrapText="1"/>
      <protection locked="0"/>
    </xf>
    <xf numFmtId="0" fontId="16" fillId="2" borderId="15" xfId="1" applyFont="1" applyFill="1" applyBorder="1" applyAlignment="1" applyProtection="1">
      <alignment wrapText="1"/>
      <protection locked="0"/>
    </xf>
    <xf numFmtId="2" fontId="5" fillId="2" borderId="15" xfId="2" applyNumberFormat="1" applyFont="1" applyFill="1" applyBorder="1" applyAlignment="1" applyProtection="1">
      <alignment horizontal="right"/>
      <protection locked="0"/>
    </xf>
    <xf numFmtId="0" fontId="0" fillId="5" borderId="3" xfId="0" applyFill="1" applyBorder="1" applyProtection="1">
      <protection locked="0"/>
    </xf>
    <xf numFmtId="14" fontId="0" fillId="0" borderId="6" xfId="0" applyNumberFormat="1" applyBorder="1" applyProtection="1">
      <protection locked="0"/>
    </xf>
    <xf numFmtId="14" fontId="0" fillId="0" borderId="8" xfId="0" applyNumberFormat="1" applyBorder="1" applyProtection="1">
      <protection locked="0"/>
    </xf>
    <xf numFmtId="0" fontId="0" fillId="0" borderId="8" xfId="0" applyBorder="1" applyProtection="1">
      <protection locked="0"/>
    </xf>
    <xf numFmtId="1" fontId="0" fillId="0" borderId="11" xfId="0" applyNumberFormat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11" xfId="0" applyFill="1" applyBorder="1" applyProtection="1">
      <protection locked="0"/>
    </xf>
  </cellXfs>
  <cellStyles count="3">
    <cellStyle name="Обычный" xfId="0" builtinId="0"/>
    <cellStyle name="Обычный_Лист1" xfId="1"/>
    <cellStyle name="Финансовый [0]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rintfiles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70130</xdr:rowOff>
    </xdr:from>
    <xdr:to>
      <xdr:col>1</xdr:col>
      <xdr:colOff>1256216</xdr:colOff>
      <xdr:row>0</xdr:row>
      <xdr:rowOff>885825</xdr:rowOff>
    </xdr:to>
    <xdr:pic>
      <xdr:nvPicPr>
        <xdr:cNvPr id="6" name="Рисунок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0130"/>
          <a:ext cx="2437316" cy="815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137"/>
  <sheetViews>
    <sheetView tabSelected="1" zoomScaleNormal="100" workbookViewId="0">
      <selection activeCell="F22" sqref="F22"/>
    </sheetView>
  </sheetViews>
  <sheetFormatPr defaultRowHeight="15" x14ac:dyDescent="0.25"/>
  <cols>
    <col min="1" max="1" width="20.85546875" customWidth="1"/>
    <col min="2" max="2" width="23.42578125" customWidth="1"/>
    <col min="3" max="4" width="19.7109375" customWidth="1"/>
    <col min="5" max="5" width="18.28515625" style="9" customWidth="1"/>
    <col min="6" max="6" width="19.5703125" style="9" customWidth="1"/>
    <col min="7" max="7" width="5.42578125" customWidth="1"/>
    <col min="8" max="8" width="24" customWidth="1"/>
    <col min="9" max="9" width="17.140625" customWidth="1"/>
    <col min="10" max="10" width="14.5703125" customWidth="1"/>
  </cols>
  <sheetData>
    <row r="1" spans="1:9" ht="88.5" customHeight="1" x14ac:dyDescent="0.25">
      <c r="A1" s="75"/>
      <c r="B1" s="75"/>
      <c r="C1" s="75"/>
      <c r="D1" s="75"/>
      <c r="E1" s="76"/>
      <c r="F1" s="76"/>
      <c r="G1" s="72"/>
      <c r="H1" s="72"/>
      <c r="I1" s="72"/>
    </row>
    <row r="2" spans="1:9" ht="20.25" customHeight="1" x14ac:dyDescent="0.25">
      <c r="A2" s="70" t="s">
        <v>102</v>
      </c>
    </row>
    <row r="3" spans="1:9" s="12" customFormat="1" ht="39.75" customHeight="1" x14ac:dyDescent="0.25">
      <c r="A3" s="60" t="s">
        <v>47</v>
      </c>
      <c r="B3" s="61" t="s">
        <v>58</v>
      </c>
      <c r="C3" s="61" t="s">
        <v>59</v>
      </c>
      <c r="D3" s="61" t="s">
        <v>60</v>
      </c>
      <c r="E3" s="62" t="s">
        <v>0</v>
      </c>
      <c r="F3" s="59" t="s">
        <v>48</v>
      </c>
      <c r="H3" s="73" t="s">
        <v>53</v>
      </c>
      <c r="I3" s="74"/>
    </row>
    <row r="4" spans="1:9" ht="21.75" customHeight="1" x14ac:dyDescent="0.25">
      <c r="A4" s="101" t="s">
        <v>108</v>
      </c>
      <c r="B4" s="102" t="s">
        <v>153</v>
      </c>
      <c r="C4" s="103" t="s">
        <v>151</v>
      </c>
      <c r="D4" s="103" t="s">
        <v>109</v>
      </c>
      <c r="E4" s="104">
        <v>991450.99</v>
      </c>
      <c r="F4" s="105" t="s">
        <v>154</v>
      </c>
      <c r="G4" s="4"/>
      <c r="H4" s="65" t="s">
        <v>1</v>
      </c>
      <c r="I4" s="112" t="s">
        <v>152</v>
      </c>
    </row>
    <row r="5" spans="1:9" ht="19.5" customHeight="1" x14ac:dyDescent="0.25">
      <c r="A5" s="106" t="s">
        <v>3</v>
      </c>
      <c r="B5" s="107" t="s">
        <v>61</v>
      </c>
      <c r="C5" s="103" t="s">
        <v>151</v>
      </c>
      <c r="D5" s="103" t="s">
        <v>110</v>
      </c>
      <c r="E5" s="104">
        <v>1.1000000000000001</v>
      </c>
      <c r="F5" s="105">
        <f>E5+1</f>
        <v>2.1</v>
      </c>
      <c r="G5" s="4"/>
      <c r="H5" s="16"/>
      <c r="I5" s="6"/>
    </row>
    <row r="6" spans="1:9" ht="22.5" customHeight="1" x14ac:dyDescent="0.25">
      <c r="A6" s="108" t="s">
        <v>4</v>
      </c>
      <c r="B6" s="107" t="s">
        <v>62</v>
      </c>
      <c r="C6" s="103" t="s">
        <v>151</v>
      </c>
      <c r="D6" s="103" t="s">
        <v>111</v>
      </c>
      <c r="E6" s="104">
        <v>3.23</v>
      </c>
      <c r="F6" s="105">
        <f t="shared" ref="F6:F45" si="0">E6+1</f>
        <v>4.2300000000000004</v>
      </c>
      <c r="G6" s="4"/>
      <c r="H6" s="66" t="s">
        <v>2</v>
      </c>
      <c r="I6" s="113">
        <v>42751</v>
      </c>
    </row>
    <row r="7" spans="1:9" ht="17.25" customHeight="1" x14ac:dyDescent="0.25">
      <c r="A7" s="106" t="s">
        <v>5</v>
      </c>
      <c r="B7" s="107" t="s">
        <v>63</v>
      </c>
      <c r="C7" s="103" t="s">
        <v>151</v>
      </c>
      <c r="D7" s="103" t="s">
        <v>112</v>
      </c>
      <c r="E7" s="104">
        <v>4.58</v>
      </c>
      <c r="F7" s="105">
        <f t="shared" si="0"/>
        <v>5.58</v>
      </c>
      <c r="G7" s="4"/>
      <c r="H7" s="71" t="s">
        <v>55</v>
      </c>
      <c r="I7" s="114" t="s">
        <v>154</v>
      </c>
    </row>
    <row r="8" spans="1:9" ht="20.25" customHeight="1" x14ac:dyDescent="0.25">
      <c r="A8" s="108" t="s">
        <v>6</v>
      </c>
      <c r="B8" s="107" t="s">
        <v>64</v>
      </c>
      <c r="C8" s="103" t="s">
        <v>151</v>
      </c>
      <c r="D8" s="103" t="s">
        <v>113</v>
      </c>
      <c r="E8" s="104">
        <v>5.55</v>
      </c>
      <c r="F8" s="105">
        <f t="shared" si="0"/>
        <v>6.55</v>
      </c>
      <c r="G8" s="4"/>
      <c r="H8" s="63" t="s">
        <v>44</v>
      </c>
      <c r="I8" s="115" t="s">
        <v>54</v>
      </c>
    </row>
    <row r="9" spans="1:9" ht="18" customHeight="1" x14ac:dyDescent="0.25">
      <c r="A9" s="106" t="s">
        <v>7</v>
      </c>
      <c r="B9" s="107" t="s">
        <v>65</v>
      </c>
      <c r="C9" s="103" t="s">
        <v>151</v>
      </c>
      <c r="D9" s="103" t="s">
        <v>114</v>
      </c>
      <c r="E9" s="104">
        <v>6.6</v>
      </c>
      <c r="F9" s="105">
        <f t="shared" si="0"/>
        <v>7.6</v>
      </c>
      <c r="G9" s="4"/>
      <c r="H9" s="67" t="s">
        <v>45</v>
      </c>
      <c r="I9" s="116" t="s">
        <v>46</v>
      </c>
    </row>
    <row r="10" spans="1:9" ht="15" customHeight="1" x14ac:dyDescent="0.25">
      <c r="A10" s="108" t="s">
        <v>8</v>
      </c>
      <c r="B10" s="107" t="s">
        <v>66</v>
      </c>
      <c r="C10" s="103" t="s">
        <v>151</v>
      </c>
      <c r="D10" s="103" t="s">
        <v>115</v>
      </c>
      <c r="E10" s="104">
        <v>7.77</v>
      </c>
      <c r="F10" s="105">
        <f t="shared" si="0"/>
        <v>8.77</v>
      </c>
      <c r="G10" s="4"/>
      <c r="H10" s="16"/>
      <c r="I10" s="18"/>
    </row>
    <row r="11" spans="1:9" ht="14.25" customHeight="1" x14ac:dyDescent="0.25">
      <c r="A11" s="108" t="s">
        <v>9</v>
      </c>
      <c r="B11" s="107" t="s">
        <v>67</v>
      </c>
      <c r="C11" s="103" t="s">
        <v>151</v>
      </c>
      <c r="D11" s="103" t="s">
        <v>116</v>
      </c>
      <c r="E11" s="104">
        <v>8.8000000000000007</v>
      </c>
      <c r="F11" s="105">
        <f t="shared" si="0"/>
        <v>9.8000000000000007</v>
      </c>
      <c r="G11" s="4"/>
      <c r="H11" s="16"/>
      <c r="I11" s="18"/>
    </row>
    <row r="12" spans="1:9" x14ac:dyDescent="0.25">
      <c r="A12" s="108" t="s">
        <v>10</v>
      </c>
      <c r="B12" s="107" t="s">
        <v>68</v>
      </c>
      <c r="C12" s="103" t="s">
        <v>151</v>
      </c>
      <c r="D12" s="103" t="s">
        <v>117</v>
      </c>
      <c r="E12" s="104">
        <v>9.99</v>
      </c>
      <c r="F12" s="105">
        <f t="shared" si="0"/>
        <v>10.99</v>
      </c>
      <c r="G12" s="4"/>
      <c r="H12" s="68" t="s">
        <v>56</v>
      </c>
      <c r="I12" s="117" t="s">
        <v>155</v>
      </c>
    </row>
    <row r="13" spans="1:9" x14ac:dyDescent="0.25">
      <c r="A13" s="108" t="s">
        <v>11</v>
      </c>
      <c r="B13" s="107" t="s">
        <v>69</v>
      </c>
      <c r="C13" s="103" t="s">
        <v>151</v>
      </c>
      <c r="D13" s="103" t="s">
        <v>118</v>
      </c>
      <c r="E13" s="104">
        <v>10.1</v>
      </c>
      <c r="F13" s="105">
        <f t="shared" si="0"/>
        <v>11.1</v>
      </c>
      <c r="G13" s="4"/>
      <c r="H13" s="69" t="s">
        <v>57</v>
      </c>
      <c r="I13" s="118" t="s">
        <v>46</v>
      </c>
    </row>
    <row r="14" spans="1:9" x14ac:dyDescent="0.25">
      <c r="A14" s="108" t="s">
        <v>12</v>
      </c>
      <c r="B14" s="107" t="s">
        <v>70</v>
      </c>
      <c r="C14" s="103" t="s">
        <v>151</v>
      </c>
      <c r="D14" s="103" t="s">
        <v>119</v>
      </c>
      <c r="E14" s="104">
        <v>11111.1</v>
      </c>
      <c r="F14" s="105">
        <f t="shared" si="0"/>
        <v>11112.1</v>
      </c>
      <c r="G14" s="4"/>
      <c r="H14" s="64"/>
      <c r="I14" s="7"/>
    </row>
    <row r="15" spans="1:9" x14ac:dyDescent="0.25">
      <c r="A15" s="108" t="s">
        <v>13</v>
      </c>
      <c r="B15" s="107" t="s">
        <v>71</v>
      </c>
      <c r="C15" s="103" t="s">
        <v>151</v>
      </c>
      <c r="D15" s="103" t="s">
        <v>120</v>
      </c>
      <c r="E15" s="104">
        <v>12.12</v>
      </c>
      <c r="F15" s="105">
        <f t="shared" si="0"/>
        <v>13.12</v>
      </c>
      <c r="G15" s="4"/>
      <c r="H15" s="4"/>
    </row>
    <row r="16" spans="1:9" x14ac:dyDescent="0.25">
      <c r="A16" s="108" t="s">
        <v>14</v>
      </c>
      <c r="B16" s="107" t="s">
        <v>72</v>
      </c>
      <c r="C16" s="103" t="s">
        <v>151</v>
      </c>
      <c r="D16" s="103" t="s">
        <v>121</v>
      </c>
      <c r="E16" s="104">
        <v>13.13</v>
      </c>
      <c r="F16" s="105">
        <f t="shared" si="0"/>
        <v>14.13</v>
      </c>
      <c r="G16" s="4"/>
      <c r="H16" s="4"/>
    </row>
    <row r="17" spans="1:8" x14ac:dyDescent="0.25">
      <c r="A17" s="108" t="s">
        <v>15</v>
      </c>
      <c r="B17" s="107" t="s">
        <v>73</v>
      </c>
      <c r="C17" s="103" t="s">
        <v>151</v>
      </c>
      <c r="D17" s="103" t="s">
        <v>122</v>
      </c>
      <c r="E17" s="104">
        <v>14.14</v>
      </c>
      <c r="F17" s="105">
        <f t="shared" si="0"/>
        <v>15.14</v>
      </c>
      <c r="G17" s="4"/>
      <c r="H17" s="4"/>
    </row>
    <row r="18" spans="1:8" x14ac:dyDescent="0.25">
      <c r="A18" s="108" t="s">
        <v>16</v>
      </c>
      <c r="B18" s="107" t="s">
        <v>74</v>
      </c>
      <c r="C18" s="103" t="s">
        <v>151</v>
      </c>
      <c r="D18" s="103" t="s">
        <v>123</v>
      </c>
      <c r="E18" s="104">
        <v>15.15</v>
      </c>
      <c r="F18" s="105">
        <f t="shared" si="0"/>
        <v>16.149999999999999</v>
      </c>
      <c r="G18" s="4"/>
      <c r="H18" s="4"/>
    </row>
    <row r="19" spans="1:8" x14ac:dyDescent="0.25">
      <c r="A19" s="108" t="s">
        <v>17</v>
      </c>
      <c r="B19" s="107" t="s">
        <v>75</v>
      </c>
      <c r="C19" s="103" t="s">
        <v>151</v>
      </c>
      <c r="D19" s="103" t="s">
        <v>124</v>
      </c>
      <c r="E19" s="104">
        <v>16.16</v>
      </c>
      <c r="F19" s="105">
        <f t="shared" si="0"/>
        <v>17.16</v>
      </c>
      <c r="G19" s="4"/>
      <c r="H19" s="4"/>
    </row>
    <row r="20" spans="1:8" x14ac:dyDescent="0.25">
      <c r="A20" s="108" t="s">
        <v>18</v>
      </c>
      <c r="B20" s="107" t="s">
        <v>76</v>
      </c>
      <c r="C20" s="103" t="s">
        <v>151</v>
      </c>
      <c r="D20" s="103" t="s">
        <v>125</v>
      </c>
      <c r="E20" s="104">
        <v>17.170000000000002</v>
      </c>
      <c r="F20" s="105">
        <f t="shared" si="0"/>
        <v>18.170000000000002</v>
      </c>
      <c r="G20" s="4"/>
      <c r="H20" s="4"/>
    </row>
    <row r="21" spans="1:8" x14ac:dyDescent="0.25">
      <c r="A21" s="108" t="s">
        <v>19</v>
      </c>
      <c r="B21" s="107" t="s">
        <v>77</v>
      </c>
      <c r="C21" s="103" t="s">
        <v>151</v>
      </c>
      <c r="D21" s="103" t="s">
        <v>126</v>
      </c>
      <c r="E21" s="104">
        <v>18.18</v>
      </c>
      <c r="F21" s="105">
        <f t="shared" si="0"/>
        <v>19.18</v>
      </c>
      <c r="G21" s="4"/>
      <c r="H21" s="4"/>
    </row>
    <row r="22" spans="1:8" x14ac:dyDescent="0.25">
      <c r="A22" s="108" t="s">
        <v>20</v>
      </c>
      <c r="B22" s="107" t="s">
        <v>78</v>
      </c>
      <c r="C22" s="103" t="s">
        <v>151</v>
      </c>
      <c r="D22" s="103" t="s">
        <v>127</v>
      </c>
      <c r="E22" s="104">
        <v>19.190000000000001</v>
      </c>
      <c r="F22" s="105">
        <f t="shared" si="0"/>
        <v>20.190000000000001</v>
      </c>
      <c r="G22" s="4"/>
      <c r="H22" s="4"/>
    </row>
    <row r="23" spans="1:8" x14ac:dyDescent="0.25">
      <c r="A23" s="108" t="s">
        <v>21</v>
      </c>
      <c r="B23" s="107" t="s">
        <v>79</v>
      </c>
      <c r="C23" s="103" t="s">
        <v>151</v>
      </c>
      <c r="D23" s="103" t="s">
        <v>128</v>
      </c>
      <c r="E23" s="104">
        <v>20.2</v>
      </c>
      <c r="F23" s="105">
        <f t="shared" si="0"/>
        <v>21.2</v>
      </c>
      <c r="G23" s="4"/>
      <c r="H23" s="4"/>
    </row>
    <row r="24" spans="1:8" x14ac:dyDescent="0.25">
      <c r="A24" s="108" t="s">
        <v>22</v>
      </c>
      <c r="B24" s="107" t="s">
        <v>80</v>
      </c>
      <c r="C24" s="103" t="s">
        <v>151</v>
      </c>
      <c r="D24" s="103" t="s">
        <v>129</v>
      </c>
      <c r="E24" s="104">
        <v>21.21</v>
      </c>
      <c r="F24" s="105">
        <f t="shared" si="0"/>
        <v>22.21</v>
      </c>
      <c r="G24" s="4"/>
      <c r="H24" s="4"/>
    </row>
    <row r="25" spans="1:8" x14ac:dyDescent="0.25">
      <c r="A25" s="108" t="s">
        <v>23</v>
      </c>
      <c r="B25" s="107" t="s">
        <v>81</v>
      </c>
      <c r="C25" s="103" t="s">
        <v>151</v>
      </c>
      <c r="D25" s="103" t="s">
        <v>130</v>
      </c>
      <c r="E25" s="104">
        <v>22.22</v>
      </c>
      <c r="F25" s="105">
        <f t="shared" si="0"/>
        <v>23.22</v>
      </c>
      <c r="G25" s="4"/>
      <c r="H25" s="4"/>
    </row>
    <row r="26" spans="1:8" x14ac:dyDescent="0.25">
      <c r="A26" s="108" t="s">
        <v>24</v>
      </c>
      <c r="B26" s="107" t="s">
        <v>82</v>
      </c>
      <c r="C26" s="103" t="s">
        <v>151</v>
      </c>
      <c r="D26" s="103" t="s">
        <v>131</v>
      </c>
      <c r="E26" s="104">
        <v>23.23</v>
      </c>
      <c r="F26" s="105">
        <f t="shared" si="0"/>
        <v>24.23</v>
      </c>
      <c r="G26" s="4"/>
      <c r="H26" s="4"/>
    </row>
    <row r="27" spans="1:8" x14ac:dyDescent="0.25">
      <c r="A27" s="108" t="s">
        <v>25</v>
      </c>
      <c r="B27" s="107" t="s">
        <v>83</v>
      </c>
      <c r="C27" s="103" t="s">
        <v>151</v>
      </c>
      <c r="D27" s="103" t="s">
        <v>132</v>
      </c>
      <c r="E27" s="104">
        <v>24.24</v>
      </c>
      <c r="F27" s="105">
        <f t="shared" si="0"/>
        <v>25.24</v>
      </c>
      <c r="G27" s="4"/>
      <c r="H27" s="4"/>
    </row>
    <row r="28" spans="1:8" x14ac:dyDescent="0.25">
      <c r="A28" s="108" t="s">
        <v>26</v>
      </c>
      <c r="B28" s="107" t="s">
        <v>84</v>
      </c>
      <c r="C28" s="103" t="s">
        <v>151</v>
      </c>
      <c r="D28" s="103" t="s">
        <v>133</v>
      </c>
      <c r="E28" s="104">
        <v>25.25</v>
      </c>
      <c r="F28" s="105">
        <f t="shared" si="0"/>
        <v>26.25</v>
      </c>
      <c r="G28" s="4"/>
      <c r="H28" s="4"/>
    </row>
    <row r="29" spans="1:8" x14ac:dyDescent="0.25">
      <c r="A29" s="108" t="s">
        <v>27</v>
      </c>
      <c r="B29" s="107" t="s">
        <v>85</v>
      </c>
      <c r="C29" s="103" t="s">
        <v>151</v>
      </c>
      <c r="D29" s="103" t="s">
        <v>134</v>
      </c>
      <c r="E29" s="104">
        <v>26.26</v>
      </c>
      <c r="F29" s="105">
        <f t="shared" si="0"/>
        <v>27.26</v>
      </c>
      <c r="G29" s="4"/>
      <c r="H29" s="4"/>
    </row>
    <row r="30" spans="1:8" x14ac:dyDescent="0.25">
      <c r="A30" s="108" t="s">
        <v>28</v>
      </c>
      <c r="B30" s="107" t="s">
        <v>86</v>
      </c>
      <c r="C30" s="103" t="s">
        <v>151</v>
      </c>
      <c r="D30" s="103" t="s">
        <v>135</v>
      </c>
      <c r="E30" s="104">
        <v>27.27</v>
      </c>
      <c r="F30" s="105">
        <f t="shared" si="0"/>
        <v>28.27</v>
      </c>
      <c r="G30" s="4"/>
      <c r="H30" s="4"/>
    </row>
    <row r="31" spans="1:8" x14ac:dyDescent="0.25">
      <c r="A31" s="108" t="s">
        <v>29</v>
      </c>
      <c r="B31" s="107" t="s">
        <v>87</v>
      </c>
      <c r="C31" s="103" t="s">
        <v>151</v>
      </c>
      <c r="D31" s="103" t="s">
        <v>136</v>
      </c>
      <c r="E31" s="104">
        <v>28.28</v>
      </c>
      <c r="F31" s="105">
        <f t="shared" si="0"/>
        <v>29.28</v>
      </c>
      <c r="G31" s="4"/>
      <c r="H31" s="4"/>
    </row>
    <row r="32" spans="1:8" x14ac:dyDescent="0.25">
      <c r="A32" s="108" t="s">
        <v>30</v>
      </c>
      <c r="B32" s="107" t="s">
        <v>88</v>
      </c>
      <c r="C32" s="103" t="s">
        <v>151</v>
      </c>
      <c r="D32" s="103" t="s">
        <v>137</v>
      </c>
      <c r="E32" s="104">
        <v>29.29</v>
      </c>
      <c r="F32" s="105">
        <f t="shared" si="0"/>
        <v>30.29</v>
      </c>
      <c r="G32" s="4"/>
      <c r="H32" s="4"/>
    </row>
    <row r="33" spans="1:8" x14ac:dyDescent="0.25">
      <c r="A33" s="108" t="s">
        <v>31</v>
      </c>
      <c r="B33" s="107" t="s">
        <v>89</v>
      </c>
      <c r="C33" s="103" t="s">
        <v>151</v>
      </c>
      <c r="D33" s="103" t="s">
        <v>138</v>
      </c>
      <c r="E33" s="104">
        <v>30.3</v>
      </c>
      <c r="F33" s="105">
        <f t="shared" si="0"/>
        <v>31.3</v>
      </c>
      <c r="G33" s="4"/>
      <c r="H33" s="4"/>
    </row>
    <row r="34" spans="1:8" x14ac:dyDescent="0.25">
      <c r="A34" s="108" t="s">
        <v>32</v>
      </c>
      <c r="B34" s="107" t="s">
        <v>90</v>
      </c>
      <c r="C34" s="103" t="s">
        <v>151</v>
      </c>
      <c r="D34" s="103" t="s">
        <v>139</v>
      </c>
      <c r="E34" s="104">
        <v>31.31</v>
      </c>
      <c r="F34" s="105">
        <f t="shared" si="0"/>
        <v>32.31</v>
      </c>
      <c r="G34" s="4"/>
      <c r="H34" s="4"/>
    </row>
    <row r="35" spans="1:8" x14ac:dyDescent="0.25">
      <c r="A35" s="108" t="s">
        <v>33</v>
      </c>
      <c r="B35" s="107" t="s">
        <v>91</v>
      </c>
      <c r="C35" s="103" t="s">
        <v>151</v>
      </c>
      <c r="D35" s="103" t="s">
        <v>140</v>
      </c>
      <c r="E35" s="104">
        <v>32.32</v>
      </c>
      <c r="F35" s="105">
        <f t="shared" si="0"/>
        <v>33.32</v>
      </c>
      <c r="G35" s="4"/>
      <c r="H35" s="4"/>
    </row>
    <row r="36" spans="1:8" x14ac:dyDescent="0.25">
      <c r="A36" s="108" t="s">
        <v>34</v>
      </c>
      <c r="B36" s="107" t="s">
        <v>92</v>
      </c>
      <c r="C36" s="103" t="s">
        <v>151</v>
      </c>
      <c r="D36" s="103" t="s">
        <v>141</v>
      </c>
      <c r="E36" s="104">
        <v>33.33</v>
      </c>
      <c r="F36" s="105">
        <f t="shared" si="0"/>
        <v>34.33</v>
      </c>
      <c r="G36" s="4"/>
      <c r="H36" s="4"/>
    </row>
    <row r="37" spans="1:8" x14ac:dyDescent="0.25">
      <c r="A37" s="108" t="s">
        <v>35</v>
      </c>
      <c r="B37" s="107" t="s">
        <v>93</v>
      </c>
      <c r="C37" s="103" t="s">
        <v>151</v>
      </c>
      <c r="D37" s="103" t="s">
        <v>142</v>
      </c>
      <c r="E37" s="104">
        <v>34.340000000000003</v>
      </c>
      <c r="F37" s="105">
        <f t="shared" si="0"/>
        <v>35.340000000000003</v>
      </c>
      <c r="G37" s="4"/>
      <c r="H37" s="4"/>
    </row>
    <row r="38" spans="1:8" x14ac:dyDescent="0.25">
      <c r="A38" s="108" t="s">
        <v>36</v>
      </c>
      <c r="B38" s="107" t="s">
        <v>94</v>
      </c>
      <c r="C38" s="103" t="s">
        <v>151</v>
      </c>
      <c r="D38" s="103" t="s">
        <v>143</v>
      </c>
      <c r="E38" s="104">
        <v>35.35</v>
      </c>
      <c r="F38" s="105">
        <f t="shared" si="0"/>
        <v>36.35</v>
      </c>
      <c r="G38" s="4"/>
      <c r="H38" s="4"/>
    </row>
    <row r="39" spans="1:8" x14ac:dyDescent="0.25">
      <c r="A39" s="108" t="s">
        <v>37</v>
      </c>
      <c r="B39" s="107" t="s">
        <v>95</v>
      </c>
      <c r="C39" s="103" t="s">
        <v>151</v>
      </c>
      <c r="D39" s="103" t="s">
        <v>144</v>
      </c>
      <c r="E39" s="104">
        <v>36.36</v>
      </c>
      <c r="F39" s="105">
        <f t="shared" si="0"/>
        <v>37.36</v>
      </c>
      <c r="G39" s="4"/>
      <c r="H39" s="4"/>
    </row>
    <row r="40" spans="1:8" x14ac:dyDescent="0.25">
      <c r="A40" s="108" t="s">
        <v>38</v>
      </c>
      <c r="B40" s="107" t="s">
        <v>96</v>
      </c>
      <c r="C40" s="103" t="s">
        <v>151</v>
      </c>
      <c r="D40" s="103" t="s">
        <v>145</v>
      </c>
      <c r="E40" s="104">
        <v>37.369999999999997</v>
      </c>
      <c r="F40" s="105">
        <f t="shared" si="0"/>
        <v>38.369999999999997</v>
      </c>
      <c r="G40" s="4"/>
      <c r="H40" s="4"/>
    </row>
    <row r="41" spans="1:8" x14ac:dyDescent="0.25">
      <c r="A41" s="108" t="s">
        <v>39</v>
      </c>
      <c r="B41" s="107" t="s">
        <v>97</v>
      </c>
      <c r="C41" s="103" t="s">
        <v>151</v>
      </c>
      <c r="D41" s="103" t="s">
        <v>146</v>
      </c>
      <c r="E41" s="104">
        <v>38.380000000000003</v>
      </c>
      <c r="F41" s="105">
        <f t="shared" si="0"/>
        <v>39.380000000000003</v>
      </c>
      <c r="G41" s="4"/>
      <c r="H41" s="4"/>
    </row>
    <row r="42" spans="1:8" x14ac:dyDescent="0.25">
      <c r="A42" s="108" t="s">
        <v>40</v>
      </c>
      <c r="B42" s="107" t="s">
        <v>98</v>
      </c>
      <c r="C42" s="103" t="s">
        <v>151</v>
      </c>
      <c r="D42" s="103" t="s">
        <v>147</v>
      </c>
      <c r="E42" s="104">
        <v>39.39</v>
      </c>
      <c r="F42" s="105">
        <f t="shared" si="0"/>
        <v>40.39</v>
      </c>
      <c r="G42" s="4"/>
      <c r="H42" s="4"/>
    </row>
    <row r="43" spans="1:8" x14ac:dyDescent="0.25">
      <c r="A43" s="108" t="s">
        <v>41</v>
      </c>
      <c r="B43" s="107" t="s">
        <v>99</v>
      </c>
      <c r="C43" s="103" t="s">
        <v>151</v>
      </c>
      <c r="D43" s="103" t="s">
        <v>148</v>
      </c>
      <c r="E43" s="104">
        <v>40.4</v>
      </c>
      <c r="F43" s="105">
        <f t="shared" si="0"/>
        <v>41.4</v>
      </c>
      <c r="G43" s="4"/>
      <c r="H43" s="4"/>
    </row>
    <row r="44" spans="1:8" x14ac:dyDescent="0.25">
      <c r="A44" s="108" t="s">
        <v>42</v>
      </c>
      <c r="B44" s="107" t="s">
        <v>100</v>
      </c>
      <c r="C44" s="103" t="s">
        <v>151</v>
      </c>
      <c r="D44" s="103" t="s">
        <v>149</v>
      </c>
      <c r="E44" s="104">
        <v>41.41</v>
      </c>
      <c r="F44" s="105">
        <f t="shared" si="0"/>
        <v>42.41</v>
      </c>
      <c r="G44" s="4"/>
      <c r="H44" s="4"/>
    </row>
    <row r="45" spans="1:8" x14ac:dyDescent="0.25">
      <c r="A45" s="109" t="s">
        <v>43</v>
      </c>
      <c r="B45" s="110" t="s">
        <v>101</v>
      </c>
      <c r="C45" s="103" t="s">
        <v>151</v>
      </c>
      <c r="D45" s="103" t="s">
        <v>150</v>
      </c>
      <c r="E45" s="111">
        <v>42.42</v>
      </c>
      <c r="F45" s="105">
        <f t="shared" si="0"/>
        <v>43.42</v>
      </c>
      <c r="G45" s="4"/>
      <c r="H45" s="4"/>
    </row>
    <row r="46" spans="1:8" x14ac:dyDescent="0.25">
      <c r="A46" s="56"/>
      <c r="B46" s="57"/>
      <c r="C46" s="57"/>
      <c r="D46" s="56"/>
      <c r="E46" s="58"/>
      <c r="G46" s="4"/>
      <c r="H46" s="4"/>
    </row>
    <row r="47" spans="1:8" x14ac:dyDescent="0.25">
      <c r="A47" s="1"/>
      <c r="B47" s="2"/>
      <c r="C47" s="2"/>
      <c r="D47" s="1"/>
      <c r="E47" s="8"/>
      <c r="G47" s="4"/>
      <c r="H47" s="4"/>
    </row>
    <row r="48" spans="1:8" x14ac:dyDescent="0.25">
      <c r="A48" s="1"/>
      <c r="B48" s="2"/>
      <c r="C48" s="2"/>
      <c r="D48" s="1"/>
      <c r="E48" s="8"/>
      <c r="G48" s="4"/>
      <c r="H48" s="4"/>
    </row>
    <row r="49" spans="1:8" x14ac:dyDescent="0.25">
      <c r="A49" s="1"/>
      <c r="B49" s="2"/>
      <c r="C49" s="2"/>
      <c r="D49" s="1"/>
      <c r="E49" s="8"/>
      <c r="G49" s="4"/>
      <c r="H49" s="4"/>
    </row>
    <row r="50" spans="1:8" x14ac:dyDescent="0.25">
      <c r="A50" s="1"/>
      <c r="B50" s="2"/>
      <c r="C50" s="2"/>
      <c r="D50" s="1"/>
      <c r="E50" s="8"/>
      <c r="G50" s="4"/>
      <c r="H50" s="4"/>
    </row>
    <row r="51" spans="1:8" x14ac:dyDescent="0.25">
      <c r="A51" s="1"/>
      <c r="B51" s="2"/>
      <c r="C51" s="2"/>
      <c r="D51" s="1"/>
      <c r="E51" s="8"/>
      <c r="G51" s="4"/>
      <c r="H51" s="4"/>
    </row>
    <row r="52" spans="1:8" x14ac:dyDescent="0.25">
      <c r="A52" s="1"/>
      <c r="B52" s="2"/>
      <c r="C52" s="2"/>
      <c r="D52" s="1"/>
      <c r="E52" s="8"/>
      <c r="G52" s="4"/>
      <c r="H52" s="4"/>
    </row>
    <row r="53" spans="1:8" x14ac:dyDescent="0.25">
      <c r="A53" s="1"/>
      <c r="B53" s="2"/>
      <c r="C53" s="2"/>
      <c r="D53" s="1"/>
      <c r="E53" s="8"/>
      <c r="G53" s="4"/>
      <c r="H53" s="4"/>
    </row>
    <row r="54" spans="1:8" x14ac:dyDescent="0.25">
      <c r="A54" s="1"/>
      <c r="B54" s="2"/>
      <c r="C54" s="2"/>
      <c r="D54" s="1"/>
      <c r="E54" s="8"/>
      <c r="G54" s="4"/>
      <c r="H54" s="4"/>
    </row>
    <row r="55" spans="1:8" x14ac:dyDescent="0.25">
      <c r="A55" s="1"/>
      <c r="B55" s="2"/>
      <c r="C55" s="2"/>
      <c r="D55" s="1"/>
      <c r="E55" s="8"/>
      <c r="G55" s="4"/>
      <c r="H55" s="4"/>
    </row>
    <row r="56" spans="1:8" x14ac:dyDescent="0.25">
      <c r="A56" s="1"/>
      <c r="B56" s="2"/>
      <c r="C56" s="2"/>
      <c r="D56" s="1"/>
      <c r="E56" s="8"/>
      <c r="G56" s="4"/>
      <c r="H56" s="4"/>
    </row>
    <row r="57" spans="1:8" x14ac:dyDescent="0.25">
      <c r="A57" s="1"/>
      <c r="B57" s="2"/>
      <c r="C57" s="2"/>
      <c r="D57" s="1"/>
      <c r="E57" s="8"/>
      <c r="G57" s="4"/>
      <c r="H57" s="4"/>
    </row>
    <row r="58" spans="1:8" x14ac:dyDescent="0.25">
      <c r="A58" s="1"/>
      <c r="B58" s="2"/>
      <c r="C58" s="2"/>
      <c r="D58" s="1"/>
      <c r="E58" s="8"/>
      <c r="G58" s="4"/>
      <c r="H58" s="4"/>
    </row>
    <row r="59" spans="1:8" x14ac:dyDescent="0.25">
      <c r="A59" s="1"/>
      <c r="B59" s="2"/>
      <c r="C59" s="2"/>
      <c r="D59" s="1"/>
      <c r="E59" s="8"/>
      <c r="G59" s="4"/>
      <c r="H59" s="4"/>
    </row>
    <row r="60" spans="1:8" x14ac:dyDescent="0.25">
      <c r="A60" s="1"/>
      <c r="B60" s="2"/>
      <c r="C60" s="2"/>
      <c r="D60" s="1"/>
      <c r="E60" s="8"/>
      <c r="G60" s="4"/>
      <c r="H60" s="4"/>
    </row>
    <row r="61" spans="1:8" x14ac:dyDescent="0.25">
      <c r="A61" s="1"/>
      <c r="B61" s="2"/>
      <c r="C61" s="2"/>
      <c r="D61" s="1"/>
      <c r="E61" s="8"/>
      <c r="G61" s="4"/>
      <c r="H61" s="4"/>
    </row>
    <row r="62" spans="1:8" x14ac:dyDescent="0.25">
      <c r="A62" s="1"/>
      <c r="B62" s="2"/>
      <c r="C62" s="2"/>
      <c r="D62" s="1"/>
      <c r="E62" s="8"/>
      <c r="G62" s="4"/>
      <c r="H62" s="4"/>
    </row>
    <row r="63" spans="1:8" x14ac:dyDescent="0.25">
      <c r="A63" s="1"/>
      <c r="B63" s="2"/>
      <c r="C63" s="2"/>
      <c r="D63" s="1"/>
      <c r="E63" s="8"/>
      <c r="G63" s="4"/>
      <c r="H63" s="4"/>
    </row>
    <row r="64" spans="1:8" x14ac:dyDescent="0.25">
      <c r="A64" s="1"/>
      <c r="B64" s="2"/>
      <c r="C64" s="2"/>
      <c r="D64" s="1"/>
      <c r="E64" s="8"/>
      <c r="G64" s="4"/>
      <c r="H64" s="4"/>
    </row>
    <row r="65" spans="1:8" x14ac:dyDescent="0.25">
      <c r="A65" s="1"/>
      <c r="B65" s="2"/>
      <c r="C65" s="2"/>
      <c r="D65" s="1"/>
      <c r="E65" s="8"/>
      <c r="G65" s="4"/>
      <c r="H65" s="4"/>
    </row>
    <row r="66" spans="1:8" x14ac:dyDescent="0.25">
      <c r="A66" s="1"/>
      <c r="B66" s="2"/>
      <c r="C66" s="2"/>
      <c r="D66" s="1"/>
      <c r="E66" s="8"/>
      <c r="G66" s="4"/>
      <c r="H66" s="4"/>
    </row>
    <row r="67" spans="1:8" x14ac:dyDescent="0.25">
      <c r="A67" s="1"/>
      <c r="B67" s="2"/>
      <c r="C67" s="2"/>
      <c r="D67" s="1"/>
      <c r="E67" s="8"/>
      <c r="G67" s="4"/>
      <c r="H67" s="4"/>
    </row>
    <row r="68" spans="1:8" x14ac:dyDescent="0.25">
      <c r="A68" s="1"/>
      <c r="B68" s="2"/>
      <c r="C68" s="2"/>
      <c r="D68" s="1"/>
      <c r="E68" s="8"/>
      <c r="G68" s="4"/>
      <c r="H68" s="4"/>
    </row>
    <row r="69" spans="1:8" x14ac:dyDescent="0.25">
      <c r="A69" s="1"/>
      <c r="B69" s="2"/>
      <c r="C69" s="2"/>
      <c r="D69" s="1"/>
      <c r="E69" s="8"/>
      <c r="G69" s="4"/>
      <c r="H69" s="4"/>
    </row>
    <row r="70" spans="1:8" x14ac:dyDescent="0.25">
      <c r="A70" s="1"/>
      <c r="B70" s="2"/>
      <c r="C70" s="2"/>
      <c r="D70" s="1"/>
      <c r="E70" s="8"/>
      <c r="G70" s="4"/>
      <c r="H70" s="4"/>
    </row>
    <row r="71" spans="1:8" x14ac:dyDescent="0.25">
      <c r="A71" s="1"/>
      <c r="B71" s="2"/>
      <c r="C71" s="2"/>
      <c r="D71" s="1"/>
      <c r="E71" s="8"/>
      <c r="G71" s="4"/>
      <c r="H71" s="4"/>
    </row>
    <row r="72" spans="1:8" x14ac:dyDescent="0.25">
      <c r="A72" s="1"/>
      <c r="B72" s="2"/>
      <c r="C72" s="2"/>
      <c r="D72" s="1"/>
      <c r="E72" s="8"/>
      <c r="G72" s="4"/>
      <c r="H72" s="4"/>
    </row>
    <row r="73" spans="1:8" x14ac:dyDescent="0.25">
      <c r="A73" s="1"/>
      <c r="B73" s="2"/>
      <c r="C73" s="2"/>
      <c r="D73" s="1"/>
      <c r="E73" s="8"/>
      <c r="G73" s="4"/>
      <c r="H73" s="4"/>
    </row>
    <row r="74" spans="1:8" x14ac:dyDescent="0.25">
      <c r="A74" s="1"/>
      <c r="B74" s="2"/>
      <c r="C74" s="2"/>
      <c r="D74" s="1"/>
      <c r="E74" s="8"/>
      <c r="G74" s="4"/>
      <c r="H74" s="4"/>
    </row>
    <row r="75" spans="1:8" x14ac:dyDescent="0.25">
      <c r="A75" s="1"/>
      <c r="B75" s="2"/>
      <c r="C75" s="2"/>
      <c r="D75" s="1"/>
      <c r="E75" s="8"/>
      <c r="G75" s="4"/>
      <c r="H75" s="4"/>
    </row>
    <row r="76" spans="1:8" x14ac:dyDescent="0.25">
      <c r="A76" s="1"/>
      <c r="B76" s="2"/>
      <c r="C76" s="2"/>
      <c r="D76" s="1"/>
      <c r="E76" s="8"/>
      <c r="G76" s="4"/>
      <c r="H76" s="4"/>
    </row>
    <row r="77" spans="1:8" x14ac:dyDescent="0.25">
      <c r="A77" s="1"/>
      <c r="B77" s="2"/>
      <c r="C77" s="2"/>
      <c r="D77" s="1"/>
      <c r="E77" s="8"/>
      <c r="G77" s="4"/>
      <c r="H77" s="4"/>
    </row>
    <row r="78" spans="1:8" x14ac:dyDescent="0.25">
      <c r="A78" s="1"/>
      <c r="B78" s="2"/>
      <c r="C78" s="2"/>
      <c r="D78" s="1"/>
      <c r="E78" s="8"/>
      <c r="G78" s="4"/>
      <c r="H78" s="4"/>
    </row>
    <row r="79" spans="1:8" x14ac:dyDescent="0.25">
      <c r="A79" s="1"/>
      <c r="B79" s="2"/>
      <c r="C79" s="2"/>
      <c r="D79" s="1"/>
      <c r="E79" s="8"/>
      <c r="G79" s="4"/>
      <c r="H79" s="4"/>
    </row>
    <row r="80" spans="1:8" x14ac:dyDescent="0.25">
      <c r="A80" s="1"/>
      <c r="B80" s="2"/>
      <c r="C80" s="2"/>
      <c r="D80" s="1"/>
      <c r="E80" s="8"/>
      <c r="G80" s="4"/>
      <c r="H80" s="4"/>
    </row>
    <row r="81" spans="1:8" x14ac:dyDescent="0.25">
      <c r="A81" s="1"/>
      <c r="B81" s="2"/>
      <c r="C81" s="2"/>
      <c r="D81" s="1"/>
      <c r="E81" s="8"/>
      <c r="G81" s="4"/>
      <c r="H81" s="4"/>
    </row>
    <row r="82" spans="1:8" x14ac:dyDescent="0.25">
      <c r="A82" s="1"/>
      <c r="B82" s="2"/>
      <c r="C82" s="2"/>
      <c r="D82" s="1"/>
      <c r="E82" s="8"/>
      <c r="G82" s="4"/>
      <c r="H82" s="4"/>
    </row>
    <row r="83" spans="1:8" x14ac:dyDescent="0.25">
      <c r="A83" s="1"/>
      <c r="B83" s="2"/>
      <c r="C83" s="2"/>
      <c r="D83" s="1"/>
      <c r="E83" s="8"/>
      <c r="G83" s="4"/>
      <c r="H83" s="4"/>
    </row>
    <row r="84" spans="1:8" x14ac:dyDescent="0.25">
      <c r="A84" s="1"/>
      <c r="B84" s="2"/>
      <c r="C84" s="2"/>
      <c r="D84" s="1"/>
      <c r="E84" s="8"/>
      <c r="G84" s="4"/>
      <c r="H84" s="4"/>
    </row>
    <row r="85" spans="1:8" x14ac:dyDescent="0.25">
      <c r="A85" s="1"/>
      <c r="B85" s="2"/>
      <c r="C85" s="2"/>
      <c r="D85" s="1"/>
      <c r="E85" s="8"/>
      <c r="G85" s="4"/>
      <c r="H85" s="4"/>
    </row>
    <row r="86" spans="1:8" x14ac:dyDescent="0.25">
      <c r="A86" s="1"/>
      <c r="B86" s="2"/>
      <c r="C86" s="2"/>
      <c r="D86" s="1"/>
      <c r="E86" s="8"/>
      <c r="G86" s="4"/>
      <c r="H86" s="4"/>
    </row>
    <row r="87" spans="1:8" x14ac:dyDescent="0.25">
      <c r="A87" s="1"/>
      <c r="B87" s="2"/>
      <c r="C87" s="2"/>
      <c r="D87" s="1"/>
      <c r="E87" s="8"/>
      <c r="G87" s="4"/>
      <c r="H87" s="4"/>
    </row>
    <row r="88" spans="1:8" x14ac:dyDescent="0.25">
      <c r="A88" s="1"/>
      <c r="B88" s="2"/>
      <c r="C88" s="2"/>
      <c r="D88" s="1"/>
      <c r="E88" s="8"/>
      <c r="G88" s="4"/>
      <c r="H88" s="4"/>
    </row>
    <row r="89" spans="1:8" x14ac:dyDescent="0.25">
      <c r="A89" s="1"/>
      <c r="B89" s="2"/>
      <c r="C89" s="2"/>
      <c r="D89" s="1"/>
      <c r="E89" s="8"/>
      <c r="G89" s="4"/>
      <c r="H89" s="4"/>
    </row>
    <row r="90" spans="1:8" x14ac:dyDescent="0.25">
      <c r="A90" s="1"/>
      <c r="B90" s="2"/>
      <c r="C90" s="2"/>
      <c r="D90" s="1"/>
      <c r="E90" s="8"/>
      <c r="G90" s="4"/>
      <c r="H90" s="4"/>
    </row>
    <row r="91" spans="1:8" x14ac:dyDescent="0.25">
      <c r="A91" s="1"/>
      <c r="B91" s="2"/>
      <c r="C91" s="1"/>
      <c r="D91" s="1"/>
      <c r="E91" s="8"/>
      <c r="G91" s="4"/>
      <c r="H91" s="4"/>
    </row>
    <row r="92" spans="1:8" x14ac:dyDescent="0.25">
      <c r="A92" s="1"/>
      <c r="B92" s="2"/>
      <c r="C92" s="1"/>
      <c r="D92" s="1"/>
      <c r="E92" s="8"/>
      <c r="G92" s="4"/>
      <c r="H92" s="4"/>
    </row>
    <row r="93" spans="1:8" x14ac:dyDescent="0.25">
      <c r="A93" s="1"/>
      <c r="B93" s="2"/>
      <c r="C93" s="1"/>
      <c r="D93" s="1"/>
      <c r="E93" s="8"/>
      <c r="G93" s="4"/>
      <c r="H93" s="4"/>
    </row>
    <row r="94" spans="1:8" x14ac:dyDescent="0.25">
      <c r="A94" s="1"/>
      <c r="B94" s="2"/>
      <c r="C94" s="1"/>
      <c r="D94" s="1"/>
      <c r="E94" s="8"/>
      <c r="G94" s="4"/>
      <c r="H94" s="4"/>
    </row>
    <row r="95" spans="1:8" x14ac:dyDescent="0.25">
      <c r="A95" s="1"/>
      <c r="B95" s="2"/>
      <c r="C95" s="1"/>
      <c r="D95" s="1"/>
      <c r="E95" s="8"/>
      <c r="G95" s="4"/>
      <c r="H95" s="4"/>
    </row>
    <row r="96" spans="1:8" x14ac:dyDescent="0.25">
      <c r="A96" s="1"/>
      <c r="B96" s="2"/>
      <c r="C96" s="1"/>
      <c r="D96" s="1"/>
      <c r="E96" s="8"/>
      <c r="G96" s="4"/>
      <c r="H96" s="4"/>
    </row>
    <row r="97" spans="1:8" x14ac:dyDescent="0.25">
      <c r="A97" s="1"/>
      <c r="B97" s="2"/>
      <c r="C97" s="1"/>
      <c r="D97" s="1"/>
      <c r="E97" s="8"/>
      <c r="G97" s="4"/>
      <c r="H97" s="4"/>
    </row>
    <row r="98" spans="1:8" x14ac:dyDescent="0.25">
      <c r="A98" s="1"/>
      <c r="B98" s="2"/>
      <c r="C98" s="1"/>
      <c r="D98" s="1"/>
      <c r="E98" s="8"/>
      <c r="G98" s="4"/>
      <c r="H98" s="4"/>
    </row>
    <row r="99" spans="1:8" x14ac:dyDescent="0.25">
      <c r="A99" s="1"/>
      <c r="B99" s="2"/>
      <c r="C99" s="1"/>
      <c r="D99" s="1"/>
      <c r="E99" s="8"/>
      <c r="G99" s="4"/>
      <c r="H99" s="4"/>
    </row>
    <row r="100" spans="1:8" x14ac:dyDescent="0.25">
      <c r="A100" s="1"/>
      <c r="B100" s="2"/>
      <c r="C100" s="1"/>
      <c r="D100" s="1"/>
      <c r="E100" s="8"/>
      <c r="G100" s="4"/>
      <c r="H100" s="4"/>
    </row>
    <row r="101" spans="1:8" x14ac:dyDescent="0.25">
      <c r="A101" s="1"/>
      <c r="B101" s="2"/>
      <c r="C101" s="1"/>
      <c r="D101" s="1"/>
      <c r="E101" s="8"/>
      <c r="G101" s="4"/>
      <c r="H101" s="4"/>
    </row>
    <row r="102" spans="1:8" x14ac:dyDescent="0.25">
      <c r="A102" s="1"/>
      <c r="B102" s="2"/>
      <c r="C102" s="1"/>
      <c r="D102" s="1"/>
      <c r="E102" s="8"/>
      <c r="G102" s="4"/>
      <c r="H102" s="4"/>
    </row>
    <row r="103" spans="1:8" x14ac:dyDescent="0.25">
      <c r="A103" s="1"/>
      <c r="B103" s="2"/>
      <c r="C103" s="1"/>
      <c r="D103" s="1"/>
      <c r="E103" s="8"/>
      <c r="G103" s="4"/>
      <c r="H103" s="4"/>
    </row>
    <row r="104" spans="1:8" x14ac:dyDescent="0.25">
      <c r="A104" s="1"/>
      <c r="B104" s="2"/>
      <c r="C104" s="1"/>
      <c r="D104" s="1"/>
      <c r="E104" s="8"/>
      <c r="G104" s="4"/>
      <c r="H104" s="4"/>
    </row>
    <row r="105" spans="1:8" x14ac:dyDescent="0.25">
      <c r="A105" s="1"/>
      <c r="B105" s="2"/>
      <c r="C105" s="1"/>
      <c r="D105" s="1"/>
      <c r="E105" s="8"/>
      <c r="G105" s="4"/>
      <c r="H105" s="4"/>
    </row>
    <row r="106" spans="1:8" x14ac:dyDescent="0.25">
      <c r="A106" s="1"/>
      <c r="B106" s="2"/>
      <c r="C106" s="1"/>
      <c r="D106" s="1"/>
      <c r="E106" s="8"/>
      <c r="G106" s="4"/>
      <c r="H106" s="4"/>
    </row>
    <row r="107" spans="1:8" x14ac:dyDescent="0.25">
      <c r="A107" s="1"/>
      <c r="B107" s="2"/>
      <c r="C107" s="1"/>
      <c r="D107" s="1"/>
      <c r="E107" s="8"/>
      <c r="G107" s="4"/>
      <c r="H107" s="4"/>
    </row>
    <row r="108" spans="1:8" x14ac:dyDescent="0.25">
      <c r="A108" s="1"/>
      <c r="B108" s="2"/>
      <c r="C108" s="1"/>
      <c r="D108" s="1"/>
      <c r="E108" s="8"/>
      <c r="G108" s="4"/>
      <c r="H108" s="4"/>
    </row>
    <row r="109" spans="1:8" x14ac:dyDescent="0.25">
      <c r="A109" s="1"/>
      <c r="B109" s="2"/>
      <c r="C109" s="1"/>
      <c r="D109" s="1"/>
      <c r="E109" s="8"/>
      <c r="G109" s="4"/>
      <c r="H109" s="4"/>
    </row>
    <row r="110" spans="1:8" x14ac:dyDescent="0.25">
      <c r="A110" s="1"/>
      <c r="B110" s="2"/>
      <c r="C110" s="1"/>
      <c r="D110" s="1"/>
      <c r="E110" s="8"/>
      <c r="G110" s="4"/>
      <c r="H110" s="4"/>
    </row>
    <row r="111" spans="1:8" x14ac:dyDescent="0.25">
      <c r="A111" s="1"/>
      <c r="B111" s="2"/>
      <c r="C111" s="1"/>
      <c r="D111" s="1"/>
      <c r="E111" s="8"/>
      <c r="G111" s="4"/>
      <c r="H111" s="4"/>
    </row>
    <row r="112" spans="1:8" x14ac:dyDescent="0.25">
      <c r="A112" s="1"/>
      <c r="B112" s="2"/>
      <c r="C112" s="1"/>
      <c r="D112" s="1"/>
      <c r="E112" s="8"/>
      <c r="G112" s="4"/>
      <c r="H112" s="4"/>
    </row>
    <row r="113" spans="1:8" x14ac:dyDescent="0.25">
      <c r="A113" s="1"/>
      <c r="B113" s="2"/>
      <c r="C113" s="1"/>
      <c r="D113" s="1"/>
      <c r="E113" s="8"/>
      <c r="G113" s="4"/>
      <c r="H113" s="4"/>
    </row>
    <row r="114" spans="1:8" x14ac:dyDescent="0.25">
      <c r="A114" s="1"/>
      <c r="B114" s="2"/>
      <c r="C114" s="1"/>
      <c r="D114" s="1"/>
      <c r="E114" s="8"/>
      <c r="G114" s="4"/>
      <c r="H114" s="4"/>
    </row>
    <row r="115" spans="1:8" x14ac:dyDescent="0.25">
      <c r="A115" s="1"/>
      <c r="B115" s="2"/>
      <c r="C115" s="1"/>
      <c r="D115" s="1"/>
      <c r="E115" s="8"/>
      <c r="G115" s="4"/>
      <c r="H115" s="4"/>
    </row>
    <row r="116" spans="1:8" x14ac:dyDescent="0.25">
      <c r="A116" s="1"/>
      <c r="B116" s="2"/>
      <c r="C116" s="1"/>
      <c r="D116" s="1"/>
      <c r="E116" s="8"/>
      <c r="G116" s="4"/>
      <c r="H116" s="4"/>
    </row>
    <row r="117" spans="1:8" x14ac:dyDescent="0.25">
      <c r="A117" s="1"/>
      <c r="B117" s="2"/>
      <c r="C117" s="1"/>
      <c r="D117" s="1"/>
      <c r="E117" s="8"/>
      <c r="G117" s="4"/>
      <c r="H117" s="4"/>
    </row>
    <row r="118" spans="1:8" x14ac:dyDescent="0.25">
      <c r="A118" s="1"/>
      <c r="B118" s="2"/>
      <c r="C118" s="1"/>
      <c r="D118" s="1"/>
      <c r="E118" s="8"/>
      <c r="G118" s="4"/>
      <c r="H118" s="4"/>
    </row>
    <row r="119" spans="1:8" x14ac:dyDescent="0.25">
      <c r="A119" s="1"/>
      <c r="B119" s="2"/>
      <c r="C119" s="1"/>
      <c r="D119" s="1"/>
      <c r="E119" s="8"/>
      <c r="G119" s="4"/>
      <c r="H119" s="4"/>
    </row>
    <row r="120" spans="1:8" x14ac:dyDescent="0.25">
      <c r="A120" s="1"/>
      <c r="B120" s="2"/>
      <c r="C120" s="1"/>
      <c r="D120" s="1"/>
      <c r="E120" s="8"/>
      <c r="G120" s="4"/>
      <c r="H120" s="4"/>
    </row>
    <row r="121" spans="1:8" x14ac:dyDescent="0.25">
      <c r="A121" s="1"/>
      <c r="B121" s="2"/>
      <c r="C121" s="1"/>
      <c r="D121" s="1"/>
      <c r="E121" s="8"/>
      <c r="G121" s="4"/>
      <c r="H121" s="4"/>
    </row>
    <row r="122" spans="1:8" x14ac:dyDescent="0.25">
      <c r="A122" s="1"/>
      <c r="B122" s="2"/>
      <c r="C122" s="1"/>
      <c r="D122" s="1"/>
      <c r="E122" s="8"/>
      <c r="G122" s="4"/>
      <c r="H122" s="4"/>
    </row>
    <row r="123" spans="1:8" x14ac:dyDescent="0.25">
      <c r="A123" s="1"/>
      <c r="B123" s="2"/>
      <c r="C123" s="1"/>
      <c r="D123" s="1"/>
      <c r="E123" s="8"/>
      <c r="G123" s="4"/>
      <c r="H123" s="4"/>
    </row>
    <row r="124" spans="1:8" x14ac:dyDescent="0.25">
      <c r="A124" s="1"/>
      <c r="B124" s="2"/>
      <c r="C124" s="1"/>
      <c r="D124" s="1"/>
      <c r="E124" s="8"/>
      <c r="G124" s="4"/>
      <c r="H124" s="4"/>
    </row>
    <row r="125" spans="1:8" x14ac:dyDescent="0.25">
      <c r="A125" s="1"/>
      <c r="B125" s="2"/>
      <c r="C125" s="1"/>
      <c r="D125" s="1"/>
      <c r="E125" s="8"/>
      <c r="G125" s="4"/>
      <c r="H125" s="4"/>
    </row>
    <row r="126" spans="1:8" x14ac:dyDescent="0.25">
      <c r="A126" s="1"/>
      <c r="B126" s="2"/>
      <c r="C126" s="1"/>
      <c r="D126" s="1"/>
      <c r="E126" s="8"/>
      <c r="G126" s="4"/>
      <c r="H126" s="4"/>
    </row>
    <row r="127" spans="1:8" x14ac:dyDescent="0.25">
      <c r="A127" s="1"/>
      <c r="B127" s="2"/>
      <c r="C127" s="1"/>
      <c r="D127" s="1"/>
      <c r="E127" s="8"/>
      <c r="G127" s="4"/>
      <c r="H127" s="4"/>
    </row>
    <row r="128" spans="1:8" x14ac:dyDescent="0.25">
      <c r="A128" s="1"/>
      <c r="B128" s="2"/>
      <c r="C128" s="1"/>
      <c r="D128" s="1"/>
      <c r="E128" s="8"/>
      <c r="G128" s="4"/>
      <c r="H128" s="4"/>
    </row>
    <row r="129" spans="1:8" x14ac:dyDescent="0.25">
      <c r="A129" s="1"/>
      <c r="B129" s="2"/>
      <c r="C129" s="1"/>
      <c r="D129" s="1"/>
      <c r="E129" s="8"/>
      <c r="G129" s="4"/>
      <c r="H129" s="4"/>
    </row>
    <row r="130" spans="1:8" x14ac:dyDescent="0.25">
      <c r="A130" s="1"/>
      <c r="B130" s="2"/>
      <c r="C130" s="1"/>
      <c r="D130" s="1"/>
      <c r="E130" s="8"/>
      <c r="G130" s="4"/>
      <c r="H130" s="4"/>
    </row>
    <row r="131" spans="1:8" x14ac:dyDescent="0.25">
      <c r="A131" s="1"/>
      <c r="B131" s="2"/>
      <c r="C131" s="1"/>
      <c r="D131" s="1"/>
      <c r="E131" s="8"/>
      <c r="G131" s="4"/>
      <c r="H131" s="4"/>
    </row>
    <row r="132" spans="1:8" x14ac:dyDescent="0.25">
      <c r="A132" s="1"/>
      <c r="B132" s="2"/>
      <c r="C132" s="1"/>
      <c r="D132" s="1"/>
      <c r="E132" s="8"/>
      <c r="G132" s="4"/>
      <c r="H132" s="4"/>
    </row>
    <row r="133" spans="1:8" x14ac:dyDescent="0.25">
      <c r="A133" s="1"/>
      <c r="B133" s="2"/>
      <c r="C133" s="1"/>
      <c r="D133" s="1"/>
      <c r="E133" s="8"/>
      <c r="G133" s="4"/>
      <c r="H133" s="4"/>
    </row>
    <row r="134" spans="1:8" x14ac:dyDescent="0.25">
      <c r="A134" s="1"/>
      <c r="B134" s="2"/>
      <c r="C134" s="1"/>
      <c r="D134" s="1"/>
      <c r="E134" s="8"/>
      <c r="G134" s="4"/>
      <c r="H134" s="4"/>
    </row>
    <row r="135" spans="1:8" x14ac:dyDescent="0.25">
      <c r="A135" s="1"/>
      <c r="B135" s="2"/>
      <c r="C135" s="1"/>
      <c r="D135" s="1"/>
      <c r="E135" s="8"/>
      <c r="G135" s="4"/>
      <c r="H135" s="4"/>
    </row>
    <row r="136" spans="1:8" x14ac:dyDescent="0.25">
      <c r="A136" s="1"/>
      <c r="B136" s="2"/>
      <c r="C136" s="1"/>
      <c r="D136" s="1"/>
      <c r="E136" s="8"/>
      <c r="G136" s="4"/>
      <c r="H136" s="4"/>
    </row>
    <row r="137" spans="1:8" x14ac:dyDescent="0.25">
      <c r="B137" s="2"/>
    </row>
  </sheetData>
  <sheetProtection algorithmName="SHA-512" hashValue="aD2GzJzmPfXk4y10tyrJv6eQ2oFJBpDdyUoFKWwyRaz9AajF68W9yTR+UZy74abpEqNNwXUqIigHqStXfNMm1Q==" saltValue="I4kTTBLHfFP5nWX7ANTN4Q==" spinCount="100000" sheet="1" objects="1" scenarios="1" selectLockedCells="1"/>
  <mergeCells count="4">
    <mergeCell ref="H3:I3"/>
    <mergeCell ref="A1:B1"/>
    <mergeCell ref="C1:D1"/>
    <mergeCell ref="E1:F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W103"/>
  <sheetViews>
    <sheetView topLeftCell="A85" zoomScale="95" zoomScaleNormal="95" workbookViewId="0">
      <selection activeCell="S103" sqref="S103"/>
    </sheetView>
  </sheetViews>
  <sheetFormatPr defaultRowHeight="15" x14ac:dyDescent="0.25"/>
  <cols>
    <col min="1" max="1" width="25" customWidth="1"/>
    <col min="2" max="2" width="0.28515625" customWidth="1"/>
    <col min="3" max="3" width="0.5703125" customWidth="1"/>
    <col min="4" max="4" width="10.140625" customWidth="1"/>
    <col min="5" max="5" width="10" customWidth="1"/>
    <col min="6" max="6" width="3.42578125" customWidth="1"/>
    <col min="7" max="7" width="4" customWidth="1"/>
    <col min="8" max="8" width="4.140625" customWidth="1"/>
    <col min="9" max="9" width="0.5703125" customWidth="1"/>
    <col min="10" max="10" width="0.7109375" customWidth="1"/>
    <col min="11" max="11" width="10.140625" customWidth="1"/>
    <col min="12" max="12" width="10" customWidth="1"/>
    <col min="13" max="13" width="3.42578125" customWidth="1"/>
    <col min="14" max="14" width="4" customWidth="1"/>
    <col min="15" max="15" width="4.140625" customWidth="1"/>
    <col min="16" max="17" width="0.5703125" customWidth="1"/>
    <col min="18" max="18" width="10.140625" customWidth="1"/>
    <col min="19" max="19" width="10" customWidth="1"/>
    <col min="20" max="20" width="3.42578125" customWidth="1"/>
    <col min="21" max="21" width="4" customWidth="1"/>
    <col min="22" max="22" width="4.140625" customWidth="1"/>
    <col min="23" max="23" width="0.7109375" customWidth="1"/>
    <col min="24" max="24" width="0.5703125" customWidth="1"/>
  </cols>
  <sheetData>
    <row r="1" spans="2:23" ht="54.75" customHeight="1" x14ac:dyDescent="0.25"/>
    <row r="3" spans="2:23" ht="7.5" customHeight="1" x14ac:dyDescent="0.25"/>
    <row r="4" spans="2:23" ht="11.25" customHeight="1" x14ac:dyDescent="0.25">
      <c r="C4" s="13"/>
      <c r="D4" s="81" t="str">
        <f>Данные!I4</f>
        <v>ООО "Магазин"</v>
      </c>
      <c r="E4" s="81"/>
      <c r="F4" s="81"/>
      <c r="G4" s="80">
        <f>Данные!I6</f>
        <v>42751</v>
      </c>
      <c r="H4" s="80"/>
      <c r="I4" s="15"/>
      <c r="J4" s="13"/>
      <c r="K4" s="81" t="str">
        <f>Данные!I4</f>
        <v>ООО "Магазин"</v>
      </c>
      <c r="L4" s="81"/>
      <c r="M4" s="14"/>
      <c r="N4" s="80">
        <f>Данные!I6</f>
        <v>42751</v>
      </c>
      <c r="O4" s="80"/>
      <c r="P4" s="15"/>
      <c r="Q4" s="13"/>
      <c r="R4" s="81" t="str">
        <f>Данные!I4</f>
        <v>ООО "Магазин"</v>
      </c>
      <c r="S4" s="81"/>
      <c r="T4" s="14"/>
      <c r="U4" s="80">
        <f>Данные!I6</f>
        <v>42751</v>
      </c>
      <c r="V4" s="80"/>
      <c r="W4" s="15"/>
    </row>
    <row r="5" spans="2:23" ht="5.0999999999999996" customHeight="1" x14ac:dyDescent="0.25">
      <c r="C5" s="16"/>
      <c r="D5" s="44"/>
      <c r="E5" s="44"/>
      <c r="F5" s="44"/>
      <c r="G5" s="45"/>
      <c r="H5" s="45"/>
      <c r="I5" s="18"/>
      <c r="J5" s="16"/>
      <c r="K5" s="44"/>
      <c r="L5" s="44"/>
      <c r="M5" s="17"/>
      <c r="N5" s="45"/>
      <c r="O5" s="45"/>
      <c r="P5" s="18"/>
      <c r="Q5" s="16"/>
      <c r="R5" s="44"/>
      <c r="S5" s="44"/>
      <c r="T5" s="17"/>
      <c r="U5" s="45"/>
      <c r="V5" s="45"/>
      <c r="W5" s="18"/>
    </row>
    <row r="6" spans="2:23" ht="13.35" customHeight="1" x14ac:dyDescent="0.25">
      <c r="C6" s="16"/>
      <c r="D6" s="77" t="str">
        <f>Данные!A4</f>
        <v>Название товара 1</v>
      </c>
      <c r="E6" s="77"/>
      <c r="F6" s="77"/>
      <c r="G6" s="77"/>
      <c r="H6" s="77"/>
      <c r="I6" s="18"/>
      <c r="J6" s="16"/>
      <c r="K6" s="77" t="str">
        <f>Данные!A5</f>
        <v>Товар 2</v>
      </c>
      <c r="L6" s="77"/>
      <c r="M6" s="77"/>
      <c r="N6" s="77"/>
      <c r="O6" s="77"/>
      <c r="P6" s="18"/>
      <c r="Q6" s="16"/>
      <c r="R6" s="77" t="str">
        <f>Данные!A6</f>
        <v>Товар 3</v>
      </c>
      <c r="S6" s="77"/>
      <c r="T6" s="77"/>
      <c r="U6" s="77"/>
      <c r="V6" s="77"/>
      <c r="W6" s="18"/>
    </row>
    <row r="7" spans="2:23" ht="24.95" customHeight="1" x14ac:dyDescent="0.25">
      <c r="C7" s="16"/>
      <c r="D7" s="78" t="str">
        <f>Данные!B4</f>
        <v>Описание товара 1</v>
      </c>
      <c r="E7" s="78"/>
      <c r="F7" s="78"/>
      <c r="G7" s="78"/>
      <c r="H7" s="78"/>
      <c r="I7" s="18"/>
      <c r="J7" s="16"/>
      <c r="K7" s="78" t="str">
        <f>Данные!B5</f>
        <v>Описание 2</v>
      </c>
      <c r="L7" s="78"/>
      <c r="M7" s="78"/>
      <c r="N7" s="78"/>
      <c r="O7" s="78"/>
      <c r="P7" s="18"/>
      <c r="Q7" s="16"/>
      <c r="R7" s="78" t="str">
        <f>Данные!B6</f>
        <v>Описание 3</v>
      </c>
      <c r="S7" s="78"/>
      <c r="T7" s="78"/>
      <c r="U7" s="78"/>
      <c r="V7" s="78"/>
      <c r="W7" s="18"/>
    </row>
    <row r="8" spans="2:23" ht="9.75" customHeight="1" x14ac:dyDescent="0.25">
      <c r="C8" s="16"/>
      <c r="D8" s="82" t="str">
        <f>IF(Данные!C4=""," ",Данные!C4)</f>
        <v>Артикул:</v>
      </c>
      <c r="E8" s="82"/>
      <c r="F8" s="82" t="str">
        <f>IF(Данные!D4=""," ",Данные!D4)</f>
        <v>номер артикула 1</v>
      </c>
      <c r="G8" s="82"/>
      <c r="H8" s="82"/>
      <c r="I8" s="18"/>
      <c r="J8" s="16"/>
      <c r="K8" s="19" t="str">
        <f>IF(Данные!C5=""," ",Данные!C5)</f>
        <v>Артикул:</v>
      </c>
      <c r="L8" s="19"/>
      <c r="M8" s="82" t="str">
        <f>IF(Данные!D5=""," ",Данные!D5)</f>
        <v>номер артикула 2</v>
      </c>
      <c r="N8" s="82"/>
      <c r="O8" s="82"/>
      <c r="P8" s="18"/>
      <c r="Q8" s="16"/>
      <c r="R8" s="19" t="str">
        <f>IF(Данные!C6=""," ",Данные!C6)</f>
        <v>Артикул:</v>
      </c>
      <c r="S8" s="19"/>
      <c r="T8" s="82" t="str">
        <f>IF(Данные!D6=""," ",Данные!D6)</f>
        <v>номер артикула 3</v>
      </c>
      <c r="U8" s="82"/>
      <c r="V8" s="82"/>
      <c r="W8" s="18"/>
    </row>
    <row r="9" spans="2:23" ht="24.6" customHeight="1" x14ac:dyDescent="0.5">
      <c r="C9" s="16"/>
      <c r="D9" s="79">
        <f>цены!A2</f>
        <v>991450</v>
      </c>
      <c r="E9" s="79"/>
      <c r="F9" s="23" t="str">
        <f>Данные!I8</f>
        <v>руб.</v>
      </c>
      <c r="G9" s="27">
        <f>цены!B2</f>
        <v>98.999999999068677</v>
      </c>
      <c r="H9" s="30" t="str">
        <f>Данные!I9</f>
        <v>коп.</v>
      </c>
      <c r="I9" s="18"/>
      <c r="J9" s="16"/>
      <c r="K9" s="79">
        <f>цены!A3</f>
        <v>1</v>
      </c>
      <c r="L9" s="79"/>
      <c r="M9" s="23" t="str">
        <f>Данные!I8</f>
        <v>руб.</v>
      </c>
      <c r="N9" s="27">
        <f>цены!B3</f>
        <v>10.000000000000009</v>
      </c>
      <c r="O9" s="30" t="str">
        <f>Данные!I9</f>
        <v>коп.</v>
      </c>
      <c r="P9" s="18"/>
      <c r="Q9" s="16"/>
      <c r="R9" s="79">
        <f>цены!A4</f>
        <v>3</v>
      </c>
      <c r="S9" s="79"/>
      <c r="T9" s="22" t="str">
        <f>Данные!I8</f>
        <v>руб.</v>
      </c>
      <c r="U9" s="27">
        <f>цены!B4</f>
        <v>23</v>
      </c>
      <c r="V9" s="24" t="str">
        <f>Данные!I9</f>
        <v>коп.</v>
      </c>
      <c r="W9" s="18"/>
    </row>
    <row r="10" spans="2:23" ht="12" customHeight="1" x14ac:dyDescent="0.25">
      <c r="C10" s="16"/>
      <c r="D10" s="53" t="str">
        <f>Данные!I7</f>
        <v xml:space="preserve"> </v>
      </c>
      <c r="E10" s="25" t="str">
        <f>IF(Данные!C2=""," ",цены!C2)</f>
        <v xml:space="preserve"> </v>
      </c>
      <c r="F10" s="33" t="str">
        <f>Данные!I12</f>
        <v xml:space="preserve"> руб.</v>
      </c>
      <c r="G10" s="46" t="e">
        <f>IF(Данные!I13=""," ",цены!D2)</f>
        <v>#VALUE!</v>
      </c>
      <c r="H10" s="34" t="str">
        <f>IF(Данные!I13=""," ",Данные!I13)</f>
        <v>коп.</v>
      </c>
      <c r="I10" s="18"/>
      <c r="J10" s="16"/>
      <c r="K10" s="54" t="str">
        <f>Данные!I7</f>
        <v xml:space="preserve"> </v>
      </c>
      <c r="L10" s="47">
        <f>IF(Данные!C3=""," ",цены!C3)</f>
        <v>2</v>
      </c>
      <c r="M10" s="35" t="str">
        <f>Данные!I12</f>
        <v xml:space="preserve"> руб.</v>
      </c>
      <c r="N10" s="48">
        <f>IF(Данные!I13=""," ",цены!D3)</f>
        <v>10.000000000000009</v>
      </c>
      <c r="O10" s="34" t="str">
        <f>IF(Данные!I13=""," ",Данные!I13)</f>
        <v>коп.</v>
      </c>
      <c r="P10" s="18"/>
      <c r="Q10" s="16"/>
      <c r="R10" s="54" t="str">
        <f>Данные!I7</f>
        <v xml:space="preserve"> </v>
      </c>
      <c r="S10" s="47">
        <f>IF(Данные!C4=""," ",цены!C4)</f>
        <v>4</v>
      </c>
      <c r="T10" s="35" t="str">
        <f>Данные!I12</f>
        <v xml:space="preserve"> руб.</v>
      </c>
      <c r="U10" s="29">
        <f>IF(Данные!I13=""," ",цены!D4)</f>
        <v>23.000000000000043</v>
      </c>
      <c r="V10" s="34" t="str">
        <f>IF(Данные!I13=""," ",Данные!I13)</f>
        <v>коп.</v>
      </c>
      <c r="W10" s="18"/>
    </row>
    <row r="11" spans="2:23" ht="11.25" customHeight="1" x14ac:dyDescent="0.25">
      <c r="C11" s="13"/>
      <c r="D11" s="81" t="str">
        <f>Данные!I4</f>
        <v>ООО "Магазин"</v>
      </c>
      <c r="E11" s="81"/>
      <c r="F11" s="14"/>
      <c r="G11" s="80">
        <f>Данные!I6</f>
        <v>42751</v>
      </c>
      <c r="H11" s="80"/>
      <c r="I11" s="15"/>
      <c r="J11" s="13"/>
      <c r="K11" s="81" t="str">
        <f>Данные!I4</f>
        <v>ООО "Магазин"</v>
      </c>
      <c r="L11" s="81"/>
      <c r="M11" s="14"/>
      <c r="N11" s="80">
        <f>Данные!I6</f>
        <v>42751</v>
      </c>
      <c r="O11" s="80"/>
      <c r="P11" s="15"/>
      <c r="Q11" s="13"/>
      <c r="R11" s="81" t="str">
        <f>Данные!I4</f>
        <v>ООО "Магазин"</v>
      </c>
      <c r="S11" s="81"/>
      <c r="T11" s="14"/>
      <c r="U11" s="80">
        <f>Данные!I6</f>
        <v>42751</v>
      </c>
      <c r="V11" s="80"/>
      <c r="W11" s="15"/>
    </row>
    <row r="12" spans="2:23" ht="5.0999999999999996" customHeight="1" x14ac:dyDescent="0.25">
      <c r="B12" s="3"/>
      <c r="C12" s="16"/>
      <c r="D12" s="17"/>
      <c r="E12" s="17"/>
      <c r="F12" s="17"/>
      <c r="G12" s="17"/>
      <c r="H12" s="17"/>
      <c r="I12" s="18"/>
      <c r="J12" s="16"/>
      <c r="K12" s="17"/>
      <c r="L12" s="17"/>
      <c r="M12" s="17"/>
      <c r="N12" s="17"/>
      <c r="O12" s="17"/>
      <c r="P12" s="18"/>
      <c r="Q12" s="16"/>
      <c r="R12" s="17"/>
      <c r="S12" s="17"/>
      <c r="T12" s="17"/>
      <c r="U12" s="17"/>
      <c r="V12" s="17"/>
      <c r="W12" s="18"/>
    </row>
    <row r="13" spans="2:23" ht="13.35" customHeight="1" x14ac:dyDescent="0.25">
      <c r="B13" s="3"/>
      <c r="C13" s="16"/>
      <c r="D13" s="77" t="str">
        <f>Данные!A7</f>
        <v>товар 4</v>
      </c>
      <c r="E13" s="77"/>
      <c r="F13" s="77"/>
      <c r="G13" s="77"/>
      <c r="H13" s="77"/>
      <c r="I13" s="18"/>
      <c r="J13" s="16"/>
      <c r="K13" s="77" t="str">
        <f>Данные!A8</f>
        <v>товар 5</v>
      </c>
      <c r="L13" s="77"/>
      <c r="M13" s="77"/>
      <c r="N13" s="77"/>
      <c r="O13" s="77"/>
      <c r="P13" s="18"/>
      <c r="Q13" s="16"/>
      <c r="R13" s="77" t="str">
        <f>Данные!A9</f>
        <v>товар 6</v>
      </c>
      <c r="S13" s="77"/>
      <c r="T13" s="77"/>
      <c r="U13" s="77"/>
      <c r="V13" s="77"/>
      <c r="W13" s="18"/>
    </row>
    <row r="14" spans="2:23" ht="24.95" customHeight="1" x14ac:dyDescent="0.25">
      <c r="C14" s="16"/>
      <c r="D14" s="78" t="str">
        <f>Данные!B7</f>
        <v>Описание 4</v>
      </c>
      <c r="E14" s="78"/>
      <c r="F14" s="78"/>
      <c r="G14" s="78"/>
      <c r="H14" s="78"/>
      <c r="I14" s="18"/>
      <c r="J14" s="16"/>
      <c r="K14" s="78" t="str">
        <f>Данные!B8</f>
        <v>Описание 5</v>
      </c>
      <c r="L14" s="78"/>
      <c r="M14" s="78"/>
      <c r="N14" s="78"/>
      <c r="O14" s="78"/>
      <c r="P14" s="18"/>
      <c r="Q14" s="16"/>
      <c r="R14" s="78" t="str">
        <f>Данные!B9</f>
        <v>Описание 6</v>
      </c>
      <c r="S14" s="78"/>
      <c r="T14" s="78"/>
      <c r="U14" s="78"/>
      <c r="V14" s="78"/>
      <c r="W14" s="18"/>
    </row>
    <row r="15" spans="2:23" ht="9.75" customHeight="1" x14ac:dyDescent="0.25">
      <c r="C15" s="16"/>
      <c r="D15" s="82" t="str">
        <f>IF(Данные!C7=""," ",Данные!C7)</f>
        <v>Артикул:</v>
      </c>
      <c r="E15" s="82"/>
      <c r="F15" s="82" t="str">
        <f>IF(Данные!D7=""," ",Данные!D7)</f>
        <v>номер артикула 4</v>
      </c>
      <c r="G15" s="82"/>
      <c r="H15" s="82"/>
      <c r="I15" s="18"/>
      <c r="J15" s="16"/>
      <c r="K15" s="82" t="str">
        <f>IF(Данные!C8=""," ",Данные!C8)</f>
        <v>Артикул:</v>
      </c>
      <c r="L15" s="82"/>
      <c r="M15" s="82" t="str">
        <f>IF(Данные!D8=""," ",Данные!D8)</f>
        <v>номер артикула 5</v>
      </c>
      <c r="N15" s="82"/>
      <c r="O15" s="82"/>
      <c r="P15" s="18"/>
      <c r="Q15" s="16"/>
      <c r="R15" s="82" t="str">
        <f>IF(Данные!C9=""," ",Данные!C9)</f>
        <v>Артикул:</v>
      </c>
      <c r="S15" s="82"/>
      <c r="T15" s="82" t="str">
        <f>IF(Данные!D9=""," ",Данные!D9)</f>
        <v>номер артикула 6</v>
      </c>
      <c r="U15" s="82"/>
      <c r="V15" s="82"/>
      <c r="W15" s="18"/>
    </row>
    <row r="16" spans="2:23" ht="24.6" customHeight="1" x14ac:dyDescent="0.5">
      <c r="C16" s="16"/>
      <c r="D16" s="79">
        <f>цены!A5</f>
        <v>4</v>
      </c>
      <c r="E16" s="79"/>
      <c r="F16" s="23" t="str">
        <f>Данные!I8</f>
        <v>руб.</v>
      </c>
      <c r="G16" s="27">
        <f>цены!B5</f>
        <v>58.000000000000007</v>
      </c>
      <c r="H16" s="30" t="str">
        <f>Данные!I9</f>
        <v>коп.</v>
      </c>
      <c r="I16" s="18"/>
      <c r="J16" s="16"/>
      <c r="K16" s="79">
        <f>цены!A6</f>
        <v>5</v>
      </c>
      <c r="L16" s="79"/>
      <c r="M16" s="23" t="str">
        <f>Данные!I8</f>
        <v>руб.</v>
      </c>
      <c r="N16" s="27">
        <f>цены!B6</f>
        <v>54.999999999999986</v>
      </c>
      <c r="O16" s="30" t="str">
        <f>Данные!I9</f>
        <v>коп.</v>
      </c>
      <c r="P16" s="18"/>
      <c r="Q16" s="16"/>
      <c r="R16" s="79">
        <f>цены!A7</f>
        <v>6</v>
      </c>
      <c r="S16" s="79"/>
      <c r="T16" s="23" t="str">
        <f>Данные!I8</f>
        <v>руб.</v>
      </c>
      <c r="U16" s="27">
        <f>цены!B7</f>
        <v>59.999999999999964</v>
      </c>
      <c r="V16" s="30" t="str">
        <f>Данные!I9</f>
        <v>коп.</v>
      </c>
      <c r="W16" s="18"/>
    </row>
    <row r="17" spans="3:23" ht="12" customHeight="1" x14ac:dyDescent="0.25">
      <c r="C17" s="16"/>
      <c r="D17" s="31" t="str">
        <f>Данные!I7</f>
        <v xml:space="preserve"> </v>
      </c>
      <c r="E17" s="25">
        <f>IF(Данные!C5=""," ",цены!C5)</f>
        <v>5</v>
      </c>
      <c r="F17" s="36" t="str">
        <f>Данные!I12</f>
        <v xml:space="preserve"> руб.</v>
      </c>
      <c r="G17" s="32">
        <f>IF(Данные!I13=""," ",цены!D5)</f>
        <v>58.000000000000007</v>
      </c>
      <c r="H17" s="37" t="str">
        <f>IF(Данные!I13=""," ",Данные!I13)</f>
        <v>коп.</v>
      </c>
      <c r="I17" s="18"/>
      <c r="J17" s="16"/>
      <c r="K17" s="31" t="str">
        <f>Данные!I7</f>
        <v xml:space="preserve"> </v>
      </c>
      <c r="L17" s="25">
        <f>IF(Данные!C6=""," ",цены!C6)</f>
        <v>6</v>
      </c>
      <c r="M17" s="36" t="str">
        <f>Данные!I12</f>
        <v xml:space="preserve"> руб.</v>
      </c>
      <c r="N17" s="32">
        <f>IF(Данные!I13=""," ",цены!D6)</f>
        <v>54.999999999999986</v>
      </c>
      <c r="O17" s="37" t="str">
        <f>IF(Данные!I13=""," ",Данные!I13)</f>
        <v>коп.</v>
      </c>
      <c r="P17" s="18"/>
      <c r="Q17" s="16"/>
      <c r="R17" s="31" t="str">
        <f>Данные!I7</f>
        <v xml:space="preserve"> </v>
      </c>
      <c r="S17" s="25">
        <f>IF(Данные!C7=""," ",цены!C7)</f>
        <v>7</v>
      </c>
      <c r="T17" s="36" t="str">
        <f>Данные!I12</f>
        <v xml:space="preserve"> руб.</v>
      </c>
      <c r="U17" s="32">
        <f>IF(Данные!I13=""," ",цены!D7)</f>
        <v>59.999999999999964</v>
      </c>
      <c r="V17" s="37" t="str">
        <f>IF(Данные!I13=""," ",Данные!I13)</f>
        <v>коп.</v>
      </c>
      <c r="W17" s="18"/>
    </row>
    <row r="18" spans="3:23" ht="11.25" customHeight="1" x14ac:dyDescent="0.25">
      <c r="C18" s="13"/>
      <c r="D18" s="81" t="str">
        <f>Данные!I4</f>
        <v>ООО "Магазин"</v>
      </c>
      <c r="E18" s="81"/>
      <c r="F18" s="14"/>
      <c r="G18" s="80">
        <f>Данные!I6</f>
        <v>42751</v>
      </c>
      <c r="H18" s="80"/>
      <c r="I18" s="15"/>
      <c r="J18" s="13"/>
      <c r="K18" s="81" t="str">
        <f>Данные!I4</f>
        <v>ООО "Магазин"</v>
      </c>
      <c r="L18" s="81"/>
      <c r="M18" s="14"/>
      <c r="N18" s="80">
        <f>Данные!I6</f>
        <v>42751</v>
      </c>
      <c r="O18" s="80"/>
      <c r="P18" s="15"/>
      <c r="Q18" s="13"/>
      <c r="R18" s="81" t="str">
        <f>Данные!I4</f>
        <v>ООО "Магазин"</v>
      </c>
      <c r="S18" s="81"/>
      <c r="T18" s="14"/>
      <c r="U18" s="80">
        <f>Данные!I6</f>
        <v>42751</v>
      </c>
      <c r="V18" s="80"/>
      <c r="W18" s="15"/>
    </row>
    <row r="19" spans="3:23" ht="5.0999999999999996" customHeight="1" x14ac:dyDescent="0.25">
      <c r="C19" s="16"/>
      <c r="D19" s="17"/>
      <c r="E19" s="17"/>
      <c r="F19" s="17"/>
      <c r="G19" s="17"/>
      <c r="H19" s="17"/>
      <c r="I19" s="18"/>
      <c r="J19" s="16"/>
      <c r="K19" s="17"/>
      <c r="L19" s="17"/>
      <c r="M19" s="17"/>
      <c r="N19" s="17"/>
      <c r="O19" s="17"/>
      <c r="P19" s="18"/>
      <c r="Q19" s="16"/>
      <c r="R19" s="17"/>
      <c r="S19" s="17"/>
      <c r="T19" s="17"/>
      <c r="U19" s="17"/>
      <c r="V19" s="17"/>
      <c r="W19" s="18"/>
    </row>
    <row r="20" spans="3:23" ht="13.35" customHeight="1" x14ac:dyDescent="0.25">
      <c r="C20" s="16"/>
      <c r="D20" s="77" t="str">
        <f>Данные!A10</f>
        <v>товар 7</v>
      </c>
      <c r="E20" s="77"/>
      <c r="F20" s="77"/>
      <c r="G20" s="77"/>
      <c r="H20" s="77"/>
      <c r="I20" s="18"/>
      <c r="J20" s="16"/>
      <c r="K20" s="77" t="str">
        <f>Данные!A11</f>
        <v>товар 8</v>
      </c>
      <c r="L20" s="77"/>
      <c r="M20" s="77"/>
      <c r="N20" s="77"/>
      <c r="O20" s="77"/>
      <c r="P20" s="18"/>
      <c r="Q20" s="16"/>
      <c r="R20" s="77" t="str">
        <f>Данные!A12</f>
        <v>товар 9</v>
      </c>
      <c r="S20" s="77"/>
      <c r="T20" s="77"/>
      <c r="U20" s="77"/>
      <c r="V20" s="77"/>
      <c r="W20" s="18"/>
    </row>
    <row r="21" spans="3:23" ht="24.95" customHeight="1" x14ac:dyDescent="0.25">
      <c r="C21" s="16"/>
      <c r="D21" s="78" t="str">
        <f>Данные!B10</f>
        <v>Описание 7</v>
      </c>
      <c r="E21" s="78"/>
      <c r="F21" s="78"/>
      <c r="G21" s="78"/>
      <c r="H21" s="78"/>
      <c r="I21" s="18"/>
      <c r="J21" s="16"/>
      <c r="K21" s="78" t="str">
        <f>Данные!B11</f>
        <v>Описание 8</v>
      </c>
      <c r="L21" s="78"/>
      <c r="M21" s="78"/>
      <c r="N21" s="78"/>
      <c r="O21" s="78"/>
      <c r="P21" s="18"/>
      <c r="Q21" s="16"/>
      <c r="R21" s="78" t="str">
        <f>Данные!B12</f>
        <v>Описание 9</v>
      </c>
      <c r="S21" s="78"/>
      <c r="T21" s="78"/>
      <c r="U21" s="78"/>
      <c r="V21" s="78"/>
      <c r="W21" s="18"/>
    </row>
    <row r="22" spans="3:23" ht="9.75" customHeight="1" x14ac:dyDescent="0.25">
      <c r="C22" s="16"/>
      <c r="D22" s="82" t="str">
        <f>IF(Данные!C10=""," ",Данные!C10)</f>
        <v>Артикул:</v>
      </c>
      <c r="E22" s="82"/>
      <c r="F22" s="82" t="str">
        <f>IF(Данные!D10=""," ",Данные!D10)</f>
        <v>номер артикула 7</v>
      </c>
      <c r="G22" s="82"/>
      <c r="H22" s="82"/>
      <c r="I22" s="18"/>
      <c r="J22" s="16"/>
      <c r="K22" s="82" t="str">
        <f>IF(Данные!C11=""," ",Данные!C11)</f>
        <v>Артикул:</v>
      </c>
      <c r="L22" s="82"/>
      <c r="M22" s="82" t="str">
        <f>IF(Данные!D11=""," ",Данные!D11)</f>
        <v>номер артикула 8</v>
      </c>
      <c r="N22" s="82"/>
      <c r="O22" s="82"/>
      <c r="P22" s="18"/>
      <c r="Q22" s="16"/>
      <c r="R22" s="82" t="str">
        <f>IF(Данные!C12=""," ",Данные!C12)</f>
        <v>Артикул:</v>
      </c>
      <c r="S22" s="82"/>
      <c r="T22" s="82" t="str">
        <f>IF(Данные!D12=""," ",Данные!D12)</f>
        <v>номер артикула 9</v>
      </c>
      <c r="U22" s="82"/>
      <c r="V22" s="82"/>
      <c r="W22" s="18"/>
    </row>
    <row r="23" spans="3:23" ht="24.6" customHeight="1" x14ac:dyDescent="0.5">
      <c r="C23" s="16"/>
      <c r="D23" s="79">
        <f>цены!A8</f>
        <v>7</v>
      </c>
      <c r="E23" s="79"/>
      <c r="F23" s="23" t="str">
        <f>Данные!I8</f>
        <v>руб.</v>
      </c>
      <c r="G23" s="27">
        <f>цены!B8</f>
        <v>76.999999999999957</v>
      </c>
      <c r="H23" s="30" t="str">
        <f>Данные!I9</f>
        <v>коп.</v>
      </c>
      <c r="I23" s="18"/>
      <c r="J23" s="16"/>
      <c r="K23" s="79">
        <f>цены!A9</f>
        <v>8</v>
      </c>
      <c r="L23" s="79"/>
      <c r="M23" s="23" t="str">
        <f>Данные!I8</f>
        <v>руб.</v>
      </c>
      <c r="N23" s="27">
        <f>цены!B9</f>
        <v>80.000000000000071</v>
      </c>
      <c r="O23" s="30" t="str">
        <f>Данные!I9</f>
        <v>коп.</v>
      </c>
      <c r="P23" s="18"/>
      <c r="Q23" s="16"/>
      <c r="R23" s="79">
        <f>цены!A10</f>
        <v>9</v>
      </c>
      <c r="S23" s="79"/>
      <c r="T23" s="23" t="str">
        <f>Данные!I8</f>
        <v>руб.</v>
      </c>
      <c r="U23" s="27">
        <f>цены!B10</f>
        <v>99.000000000000028</v>
      </c>
      <c r="V23" s="30" t="str">
        <f>Данные!I9</f>
        <v>коп.</v>
      </c>
      <c r="W23" s="18"/>
    </row>
    <row r="24" spans="3:23" ht="12" customHeight="1" x14ac:dyDescent="0.25">
      <c r="C24" s="16"/>
      <c r="D24" s="54" t="str">
        <f>Данные!I7</f>
        <v xml:space="preserve"> </v>
      </c>
      <c r="E24" s="25">
        <f>IF(Данные!C8=""," ",цены!C8)</f>
        <v>8</v>
      </c>
      <c r="F24" s="36" t="str">
        <f>Данные!I12</f>
        <v xml:space="preserve"> руб.</v>
      </c>
      <c r="G24" s="32">
        <f>IF(Данные!I13=""," ",цены!D8)</f>
        <v>76.999999999999957</v>
      </c>
      <c r="H24" s="37" t="str">
        <f>IF(Данные!I13=""," ",Данные!I13)</f>
        <v>коп.</v>
      </c>
      <c r="I24" s="18"/>
      <c r="J24" s="16"/>
      <c r="K24" s="31" t="str">
        <f>Данные!I7</f>
        <v xml:space="preserve"> </v>
      </c>
      <c r="L24" s="25">
        <f>IF(Данные!C9=""," ",цены!C9)</f>
        <v>9</v>
      </c>
      <c r="M24" s="36" t="str">
        <f>Данные!I12</f>
        <v xml:space="preserve"> руб.</v>
      </c>
      <c r="N24" s="32">
        <f>IF(Данные!I13=""," ",цены!D9)</f>
        <v>80.000000000000071</v>
      </c>
      <c r="O24" s="37" t="str">
        <f>IF(Данные!I13=""," ",Данные!I13)</f>
        <v>коп.</v>
      </c>
      <c r="P24" s="18"/>
      <c r="Q24" s="16"/>
      <c r="R24" s="31" t="str">
        <f>Данные!I7</f>
        <v xml:space="preserve"> </v>
      </c>
      <c r="S24" s="25">
        <f>IF(Данные!C10=""," ",цены!C10)</f>
        <v>10</v>
      </c>
      <c r="T24" s="36" t="str">
        <f>Данные!I12</f>
        <v xml:space="preserve"> руб.</v>
      </c>
      <c r="U24" s="32">
        <f>IF(Данные!I13=""," ",цены!D10)</f>
        <v>99.000000000000028</v>
      </c>
      <c r="V24" s="37" t="str">
        <f>IF(Данные!I13=""," ",Данные!I13)</f>
        <v>коп.</v>
      </c>
      <c r="W24" s="18"/>
    </row>
    <row r="25" spans="3:23" ht="11.25" customHeight="1" x14ac:dyDescent="0.25">
      <c r="C25" s="13"/>
      <c r="D25" s="81" t="str">
        <f>Данные!I4</f>
        <v>ООО "Магазин"</v>
      </c>
      <c r="E25" s="81"/>
      <c r="F25" s="14"/>
      <c r="G25" s="80">
        <f>Данные!I6</f>
        <v>42751</v>
      </c>
      <c r="H25" s="80"/>
      <c r="I25" s="15"/>
      <c r="J25" s="13"/>
      <c r="K25" s="81" t="str">
        <f>Данные!I4</f>
        <v>ООО "Магазин"</v>
      </c>
      <c r="L25" s="81"/>
      <c r="M25" s="14"/>
      <c r="N25" s="80">
        <f>Данные!I6</f>
        <v>42751</v>
      </c>
      <c r="O25" s="80"/>
      <c r="P25" s="15"/>
      <c r="Q25" s="13"/>
      <c r="R25" s="81" t="str">
        <f>Данные!I4</f>
        <v>ООО "Магазин"</v>
      </c>
      <c r="S25" s="81"/>
      <c r="T25" s="14"/>
      <c r="U25" s="80">
        <f>Данные!I6</f>
        <v>42751</v>
      </c>
      <c r="V25" s="80"/>
      <c r="W25" s="15"/>
    </row>
    <row r="26" spans="3:23" ht="5.0999999999999996" customHeight="1" x14ac:dyDescent="0.25">
      <c r="C26" s="16"/>
      <c r="D26" s="17"/>
      <c r="E26" s="17"/>
      <c r="F26" s="17"/>
      <c r="G26" s="17"/>
      <c r="H26" s="17"/>
      <c r="I26" s="18"/>
      <c r="J26" s="16"/>
      <c r="K26" s="17"/>
      <c r="L26" s="17"/>
      <c r="M26" s="17"/>
      <c r="N26" s="17"/>
      <c r="O26" s="17"/>
      <c r="P26" s="18"/>
      <c r="Q26" s="16"/>
      <c r="R26" s="17"/>
      <c r="S26" s="17"/>
      <c r="T26" s="17"/>
      <c r="U26" s="17"/>
      <c r="V26" s="17"/>
      <c r="W26" s="18"/>
    </row>
    <row r="27" spans="3:23" ht="13.35" customHeight="1" x14ac:dyDescent="0.25">
      <c r="C27" s="16"/>
      <c r="D27" s="77" t="str">
        <f>Данные!A13</f>
        <v>товар 10</v>
      </c>
      <c r="E27" s="77"/>
      <c r="F27" s="77"/>
      <c r="G27" s="77"/>
      <c r="H27" s="77"/>
      <c r="I27" s="18"/>
      <c r="J27" s="16"/>
      <c r="K27" s="77" t="str">
        <f>Данные!A14</f>
        <v>товар 11</v>
      </c>
      <c r="L27" s="77"/>
      <c r="M27" s="77"/>
      <c r="N27" s="77"/>
      <c r="O27" s="77"/>
      <c r="P27" s="18"/>
      <c r="Q27" s="16"/>
      <c r="R27" s="77" t="str">
        <f>Данные!A15</f>
        <v>товар 12</v>
      </c>
      <c r="S27" s="77"/>
      <c r="T27" s="77"/>
      <c r="U27" s="77"/>
      <c r="V27" s="77"/>
      <c r="W27" s="18"/>
    </row>
    <row r="28" spans="3:23" ht="24.95" customHeight="1" x14ac:dyDescent="0.25">
      <c r="C28" s="16"/>
      <c r="D28" s="78" t="str">
        <f>Данные!B13</f>
        <v>Описание 10</v>
      </c>
      <c r="E28" s="78"/>
      <c r="F28" s="78"/>
      <c r="G28" s="78"/>
      <c r="H28" s="78"/>
      <c r="I28" s="18"/>
      <c r="J28" s="16"/>
      <c r="K28" s="78" t="str">
        <f>Данные!B14</f>
        <v>Описание 11</v>
      </c>
      <c r="L28" s="78"/>
      <c r="M28" s="78"/>
      <c r="N28" s="78"/>
      <c r="O28" s="78"/>
      <c r="P28" s="18"/>
      <c r="Q28" s="16"/>
      <c r="R28" s="78" t="str">
        <f>Данные!B15</f>
        <v>Описание 12</v>
      </c>
      <c r="S28" s="78"/>
      <c r="T28" s="78"/>
      <c r="U28" s="78"/>
      <c r="V28" s="78"/>
      <c r="W28" s="18"/>
    </row>
    <row r="29" spans="3:23" ht="9.75" customHeight="1" x14ac:dyDescent="0.25">
      <c r="C29" s="16"/>
      <c r="D29" s="82" t="str">
        <f>IF(Данные!C13=""," ",Данные!C13)</f>
        <v>Артикул:</v>
      </c>
      <c r="E29" s="82"/>
      <c r="F29" s="82" t="str">
        <f>IF(Данные!D13=""," ",Данные!D13)</f>
        <v>номер артикула 10</v>
      </c>
      <c r="G29" s="82"/>
      <c r="H29" s="82"/>
      <c r="I29" s="18"/>
      <c r="J29" s="16"/>
      <c r="K29" s="82" t="str">
        <f>IF(Данные!C14=""," ",Данные!C14)</f>
        <v>Артикул:</v>
      </c>
      <c r="L29" s="82"/>
      <c r="M29" s="82" t="str">
        <f>IF(Данные!D14=""," ",Данные!D14)</f>
        <v>номер артикула 11</v>
      </c>
      <c r="N29" s="82"/>
      <c r="O29" s="82"/>
      <c r="P29" s="18"/>
      <c r="Q29" s="16"/>
      <c r="R29" s="83" t="str">
        <f>IF(Данные!C15=""," ",Данные!C15)</f>
        <v>Артикул:</v>
      </c>
      <c r="S29" s="82"/>
      <c r="T29" s="82" t="str">
        <f>IF(Данные!D15=""," ",Данные!D15)</f>
        <v>номер артикула 12</v>
      </c>
      <c r="U29" s="82"/>
      <c r="V29" s="82"/>
      <c r="W29" s="18"/>
    </row>
    <row r="30" spans="3:23" ht="24.6" customHeight="1" x14ac:dyDescent="0.5">
      <c r="C30" s="16"/>
      <c r="D30" s="79">
        <f>цены!A11</f>
        <v>10</v>
      </c>
      <c r="E30" s="79"/>
      <c r="F30" s="23" t="str">
        <f>Данные!I8</f>
        <v>руб.</v>
      </c>
      <c r="G30" s="27">
        <f>цены!B11</f>
        <v>9.9999999999999645</v>
      </c>
      <c r="H30" s="30" t="str">
        <f>Данные!I9</f>
        <v>коп.</v>
      </c>
      <c r="I30" s="18"/>
      <c r="J30" s="16"/>
      <c r="K30" s="79">
        <f>цены!A12</f>
        <v>11111</v>
      </c>
      <c r="L30" s="79"/>
      <c r="M30" s="23" t="str">
        <f>Данные!I8</f>
        <v>руб.</v>
      </c>
      <c r="N30" s="27">
        <f>цены!B12</f>
        <v>10.00000000003638</v>
      </c>
      <c r="O30" s="30" t="str">
        <f>Данные!I9</f>
        <v>коп.</v>
      </c>
      <c r="P30" s="18"/>
      <c r="Q30" s="16"/>
      <c r="R30" s="79">
        <f>цены!A13</f>
        <v>12</v>
      </c>
      <c r="S30" s="79"/>
      <c r="T30" s="23" t="str">
        <f>Данные!I8</f>
        <v>руб.</v>
      </c>
      <c r="U30" s="27">
        <f>цены!B13</f>
        <v>11.999999999999922</v>
      </c>
      <c r="V30" s="30" t="str">
        <f>Данные!I9</f>
        <v>коп.</v>
      </c>
      <c r="W30" s="18"/>
    </row>
    <row r="31" spans="3:23" ht="12" customHeight="1" x14ac:dyDescent="0.25">
      <c r="C31" s="16"/>
      <c r="D31" s="54" t="str">
        <f>Данные!I7</f>
        <v xml:space="preserve"> </v>
      </c>
      <c r="E31" s="25">
        <f>IF(Данные!C11=""," ",цены!C11)</f>
        <v>11</v>
      </c>
      <c r="F31" s="36" t="str">
        <f>Данные!I12</f>
        <v xml:space="preserve"> руб.</v>
      </c>
      <c r="G31" s="32">
        <f>IF(Данные!I13=""," ",цены!D11)</f>
        <v>9.9999999999999645</v>
      </c>
      <c r="H31" s="37" t="str">
        <f>IF(Данные!I13=""," ",Данные!I13)</f>
        <v>коп.</v>
      </c>
      <c r="I31" s="18"/>
      <c r="J31" s="16"/>
      <c r="K31" s="54" t="str">
        <f>Данные!I7</f>
        <v xml:space="preserve"> </v>
      </c>
      <c r="L31" s="25">
        <f>IF(Данные!C12=""," ",цены!C12)</f>
        <v>11112</v>
      </c>
      <c r="M31" s="36" t="str">
        <f>Данные!I12</f>
        <v xml:space="preserve"> руб.</v>
      </c>
      <c r="N31" s="32">
        <f>IF(Данные!I13=""," ",цены!D12)</f>
        <v>10.00000000003638</v>
      </c>
      <c r="O31" s="37" t="str">
        <f>IF(Данные!I13=""," ",Данные!I13)</f>
        <v>коп.</v>
      </c>
      <c r="P31" s="18"/>
      <c r="Q31" s="16"/>
      <c r="R31" s="54" t="str">
        <f>Данные!I7</f>
        <v xml:space="preserve"> </v>
      </c>
      <c r="S31" s="25">
        <f>IF(Данные!C13=""," ",цены!C13)</f>
        <v>13</v>
      </c>
      <c r="T31" s="36" t="str">
        <f>Данные!I12</f>
        <v xml:space="preserve"> руб.</v>
      </c>
      <c r="U31" s="38">
        <f>IF(Данные!I13=""," ",цены!D13)</f>
        <v>11.999999999999922</v>
      </c>
      <c r="V31" s="37" t="str">
        <f>IF(Данные!I13=""," ",Данные!I13)</f>
        <v>коп.</v>
      </c>
      <c r="W31" s="18"/>
    </row>
    <row r="32" spans="3:23" ht="11.25" customHeight="1" x14ac:dyDescent="0.25">
      <c r="C32" s="13"/>
      <c r="D32" s="81" t="str">
        <f>Данные!I4</f>
        <v>ООО "Магазин"</v>
      </c>
      <c r="E32" s="81"/>
      <c r="F32" s="14"/>
      <c r="G32" s="80">
        <f>Данные!I6</f>
        <v>42751</v>
      </c>
      <c r="H32" s="80"/>
      <c r="I32" s="15"/>
      <c r="J32" s="13"/>
      <c r="K32" s="81" t="str">
        <f>Данные!I4</f>
        <v>ООО "Магазин"</v>
      </c>
      <c r="L32" s="81"/>
      <c r="M32" s="14"/>
      <c r="N32" s="80">
        <f>Данные!I6</f>
        <v>42751</v>
      </c>
      <c r="O32" s="80"/>
      <c r="P32" s="15"/>
      <c r="Q32" s="13"/>
      <c r="R32" s="81" t="str">
        <f>Данные!I4</f>
        <v>ООО "Магазин"</v>
      </c>
      <c r="S32" s="81"/>
      <c r="T32" s="14"/>
      <c r="U32" s="80">
        <f>Данные!I6</f>
        <v>42751</v>
      </c>
      <c r="V32" s="80"/>
      <c r="W32" s="15"/>
    </row>
    <row r="33" spans="2:23" ht="5.0999999999999996" customHeight="1" x14ac:dyDescent="0.25">
      <c r="C33" s="16"/>
      <c r="D33" s="17"/>
      <c r="E33" s="17"/>
      <c r="F33" s="17"/>
      <c r="G33" s="17"/>
      <c r="H33" s="17"/>
      <c r="I33" s="18"/>
      <c r="J33" s="16"/>
      <c r="K33" s="17"/>
      <c r="L33" s="17"/>
      <c r="M33" s="17"/>
      <c r="N33" s="17"/>
      <c r="O33" s="17"/>
      <c r="P33" s="18"/>
      <c r="Q33" s="16"/>
      <c r="R33" s="17"/>
      <c r="S33" s="17"/>
      <c r="T33" s="17"/>
      <c r="U33" s="17"/>
      <c r="V33" s="17"/>
      <c r="W33" s="18"/>
    </row>
    <row r="34" spans="2:23" ht="13.35" customHeight="1" x14ac:dyDescent="0.25">
      <c r="C34" s="16"/>
      <c r="D34" s="77" t="str">
        <f>Данные!A16</f>
        <v>товар 13</v>
      </c>
      <c r="E34" s="77"/>
      <c r="F34" s="77"/>
      <c r="G34" s="77"/>
      <c r="H34" s="77"/>
      <c r="I34" s="18"/>
      <c r="J34" s="16"/>
      <c r="K34" s="77" t="str">
        <f>Данные!A17</f>
        <v>товар 14</v>
      </c>
      <c r="L34" s="77"/>
      <c r="M34" s="77"/>
      <c r="N34" s="77"/>
      <c r="O34" s="77"/>
      <c r="P34" s="18"/>
      <c r="Q34" s="16"/>
      <c r="R34" s="77" t="str">
        <f>Данные!A18</f>
        <v>товар 15</v>
      </c>
      <c r="S34" s="77"/>
      <c r="T34" s="77"/>
      <c r="U34" s="77"/>
      <c r="V34" s="77"/>
      <c r="W34" s="18"/>
    </row>
    <row r="35" spans="2:23" ht="24.95" customHeight="1" x14ac:dyDescent="0.25">
      <c r="C35" s="16"/>
      <c r="D35" s="78" t="str">
        <f>Данные!B16</f>
        <v>Описание 13</v>
      </c>
      <c r="E35" s="78"/>
      <c r="F35" s="78"/>
      <c r="G35" s="78"/>
      <c r="H35" s="78"/>
      <c r="I35" s="18"/>
      <c r="J35" s="16"/>
      <c r="K35" s="78" t="str">
        <f>Данные!B17</f>
        <v>Описание 14</v>
      </c>
      <c r="L35" s="78"/>
      <c r="M35" s="78"/>
      <c r="N35" s="78"/>
      <c r="O35" s="78"/>
      <c r="P35" s="18"/>
      <c r="Q35" s="16"/>
      <c r="R35" s="78" t="str">
        <f>Данные!B18</f>
        <v>Описание 15</v>
      </c>
      <c r="S35" s="78"/>
      <c r="T35" s="78"/>
      <c r="U35" s="78"/>
      <c r="V35" s="78"/>
      <c r="W35" s="18"/>
    </row>
    <row r="36" spans="2:23" ht="9.75" customHeight="1" x14ac:dyDescent="0.25">
      <c r="C36" s="16"/>
      <c r="D36" s="82" t="str">
        <f>IF(Данные!C16=""," ",Данные!C16)</f>
        <v>Артикул:</v>
      </c>
      <c r="E36" s="82"/>
      <c r="F36" s="82" t="str">
        <f>IF(Данные!D16=""," ",Данные!D16)</f>
        <v>номер артикула 13</v>
      </c>
      <c r="G36" s="82"/>
      <c r="H36" s="82"/>
      <c r="I36" s="18"/>
      <c r="J36" s="16"/>
      <c r="K36" s="82" t="str">
        <f>IF(Данные!C17=""," ",Данные!C17)</f>
        <v>Артикул:</v>
      </c>
      <c r="L36" s="82"/>
      <c r="M36" s="82" t="str">
        <f>IF(Данные!D17=""," ",Данные!D17)</f>
        <v>номер артикула 14</v>
      </c>
      <c r="N36" s="82"/>
      <c r="O36" s="82"/>
      <c r="P36" s="18"/>
      <c r="Q36" s="16"/>
      <c r="R36" s="83" t="str">
        <f>IF(Данные!C18=""," ",Данные!C18)</f>
        <v>Артикул:</v>
      </c>
      <c r="S36" s="82"/>
      <c r="T36" s="82" t="str">
        <f>IF(Данные!D18=""," ",Данные!D18)</f>
        <v>номер артикула 15</v>
      </c>
      <c r="U36" s="82"/>
      <c r="V36" s="82"/>
      <c r="W36" s="18"/>
    </row>
    <row r="37" spans="2:23" ht="24.6" customHeight="1" x14ac:dyDescent="0.5">
      <c r="C37" s="16"/>
      <c r="D37" s="79">
        <f>цены!A14</f>
        <v>13</v>
      </c>
      <c r="E37" s="79"/>
      <c r="F37" s="23" t="str">
        <f>Данные!I8</f>
        <v>руб.</v>
      </c>
      <c r="G37" s="27">
        <f>цены!B14</f>
        <v>13.000000000000078</v>
      </c>
      <c r="H37" s="30" t="str">
        <f>Данные!I9</f>
        <v>коп.</v>
      </c>
      <c r="I37" s="18"/>
      <c r="J37" s="16"/>
      <c r="K37" s="79">
        <f>цены!A15</f>
        <v>14</v>
      </c>
      <c r="L37" s="79"/>
      <c r="M37" s="23" t="str">
        <f>Данные!I8</f>
        <v>руб.</v>
      </c>
      <c r="N37" s="27">
        <f>цены!B15</f>
        <v>14.000000000000057</v>
      </c>
      <c r="O37" s="30" t="str">
        <f>Данные!I9</f>
        <v>коп.</v>
      </c>
      <c r="P37" s="18"/>
      <c r="Q37" s="16"/>
      <c r="R37" s="79">
        <f>цены!A16</f>
        <v>15</v>
      </c>
      <c r="S37" s="79"/>
      <c r="T37" s="23" t="str">
        <f>Данные!I8</f>
        <v>руб.</v>
      </c>
      <c r="U37" s="27">
        <f>цены!B16</f>
        <v>15.000000000000036</v>
      </c>
      <c r="V37" s="30" t="str">
        <f>Данные!I9</f>
        <v>коп.</v>
      </c>
      <c r="W37" s="18"/>
    </row>
    <row r="38" spans="2:23" ht="12" customHeight="1" x14ac:dyDescent="0.25">
      <c r="C38" s="16"/>
      <c r="D38" s="54" t="str">
        <f>Данные!I7</f>
        <v xml:space="preserve"> </v>
      </c>
      <c r="E38" s="25">
        <f>IF(Данные!C14=""," ",цены!C14)</f>
        <v>14</v>
      </c>
      <c r="F38" s="36" t="str">
        <f>Данные!I12</f>
        <v xml:space="preserve"> руб.</v>
      </c>
      <c r="G38" s="26">
        <f>IF(Данные!I13=""," ",цены!D14)</f>
        <v>13.000000000000078</v>
      </c>
      <c r="H38" s="37" t="str">
        <f>IF(Данные!I13=""," ",Данные!I13)</f>
        <v>коп.</v>
      </c>
      <c r="I38" s="18"/>
      <c r="J38" s="16"/>
      <c r="K38" s="54" t="str">
        <f>Данные!I7</f>
        <v xml:space="preserve"> </v>
      </c>
      <c r="L38" s="25">
        <f>IF(Данные!C15=""," ",цены!C15)</f>
        <v>15</v>
      </c>
      <c r="M38" s="36" t="str">
        <f>Данные!I12</f>
        <v xml:space="preserve"> руб.</v>
      </c>
      <c r="N38" s="26">
        <f>IF(Данные!I13=""," ",цены!D15)</f>
        <v>14.000000000000057</v>
      </c>
      <c r="O38" s="37" t="str">
        <f>IF(Данные!I13=""," ",Данные!I13)</f>
        <v>коп.</v>
      </c>
      <c r="P38" s="18"/>
      <c r="Q38" s="16"/>
      <c r="R38" s="54" t="str">
        <f>Данные!I7</f>
        <v xml:space="preserve"> </v>
      </c>
      <c r="S38" s="25">
        <f>IF(Данные!C16=""," ",цены!C16)</f>
        <v>16</v>
      </c>
      <c r="T38" s="36" t="str">
        <f>Данные!I12</f>
        <v xml:space="preserve"> руб.</v>
      </c>
      <c r="U38" s="49">
        <f>IF(Данные!I13=""," ",цены!D16)</f>
        <v>14.999999999999858</v>
      </c>
      <c r="V38" s="37" t="str">
        <f>IF(Данные!I13=""," ",Данные!I13)</f>
        <v>коп.</v>
      </c>
      <c r="W38" s="18"/>
    </row>
    <row r="39" spans="2:23" ht="11.25" customHeight="1" x14ac:dyDescent="0.25">
      <c r="C39" s="13"/>
      <c r="D39" s="84" t="str">
        <f>Данные!I4</f>
        <v>ООО "Магазин"</v>
      </c>
      <c r="E39" s="84"/>
      <c r="F39" s="14"/>
      <c r="G39" s="80">
        <f>Данные!I6</f>
        <v>42751</v>
      </c>
      <c r="H39" s="80"/>
      <c r="I39" s="15"/>
      <c r="J39" s="13"/>
      <c r="K39" s="84" t="str">
        <f>Данные!I4</f>
        <v>ООО "Магазин"</v>
      </c>
      <c r="L39" s="84"/>
      <c r="M39" s="14"/>
      <c r="N39" s="80">
        <f>Данные!I6</f>
        <v>42751</v>
      </c>
      <c r="O39" s="80"/>
      <c r="P39" s="15"/>
      <c r="Q39" s="13"/>
      <c r="R39" s="84" t="str">
        <f>Данные!I4</f>
        <v>ООО "Магазин"</v>
      </c>
      <c r="S39" s="84"/>
      <c r="T39" s="14"/>
      <c r="U39" s="80">
        <f>Данные!I6</f>
        <v>42751</v>
      </c>
      <c r="V39" s="80"/>
      <c r="W39" s="15"/>
    </row>
    <row r="40" spans="2:23" ht="5.0999999999999996" customHeight="1" x14ac:dyDescent="0.25">
      <c r="C40" s="16"/>
      <c r="D40" s="17"/>
      <c r="E40" s="17"/>
      <c r="F40" s="17"/>
      <c r="G40" s="17"/>
      <c r="H40" s="17"/>
      <c r="I40" s="18"/>
      <c r="J40" s="16"/>
      <c r="K40" s="17"/>
      <c r="L40" s="17"/>
      <c r="M40" s="17"/>
      <c r="N40" s="17"/>
      <c r="O40" s="17"/>
      <c r="P40" s="18"/>
      <c r="Q40" s="16"/>
      <c r="R40" s="17"/>
      <c r="S40" s="17"/>
      <c r="T40" s="17"/>
      <c r="U40" s="17"/>
      <c r="V40" s="17"/>
      <c r="W40" s="18"/>
    </row>
    <row r="41" spans="2:23" ht="13.35" customHeight="1" x14ac:dyDescent="0.25">
      <c r="C41" s="16"/>
      <c r="D41" s="77" t="str">
        <f>Данные!A19</f>
        <v>товар 16</v>
      </c>
      <c r="E41" s="77"/>
      <c r="F41" s="77"/>
      <c r="G41" s="77"/>
      <c r="H41" s="77"/>
      <c r="I41" s="18"/>
      <c r="J41" s="16"/>
      <c r="K41" s="77" t="str">
        <f>Данные!A20</f>
        <v>товар 17</v>
      </c>
      <c r="L41" s="77"/>
      <c r="M41" s="77"/>
      <c r="N41" s="77"/>
      <c r="O41" s="77"/>
      <c r="P41" s="18"/>
      <c r="Q41" s="16"/>
      <c r="R41" s="77" t="str">
        <f>Данные!A21</f>
        <v>товар 18</v>
      </c>
      <c r="S41" s="77"/>
      <c r="T41" s="77"/>
      <c r="U41" s="77"/>
      <c r="V41" s="77"/>
      <c r="W41" s="18"/>
    </row>
    <row r="42" spans="2:23" ht="24.95" customHeight="1" x14ac:dyDescent="0.25">
      <c r="C42" s="16"/>
      <c r="D42" s="78" t="str">
        <f>Данные!B19</f>
        <v>Описание 16</v>
      </c>
      <c r="E42" s="78"/>
      <c r="F42" s="78"/>
      <c r="G42" s="78"/>
      <c r="H42" s="78"/>
      <c r="I42" s="18"/>
      <c r="J42" s="16"/>
      <c r="K42" s="78" t="str">
        <f>Данные!B20</f>
        <v>Описание 17</v>
      </c>
      <c r="L42" s="78"/>
      <c r="M42" s="78"/>
      <c r="N42" s="78"/>
      <c r="O42" s="78"/>
      <c r="P42" s="18"/>
      <c r="Q42" s="16"/>
      <c r="R42" s="78" t="str">
        <f>Данные!B21</f>
        <v>Описание 18</v>
      </c>
      <c r="S42" s="78"/>
      <c r="T42" s="78"/>
      <c r="U42" s="78"/>
      <c r="V42" s="78"/>
      <c r="W42" s="18"/>
    </row>
    <row r="43" spans="2:23" ht="9.75" customHeight="1" x14ac:dyDescent="0.25">
      <c r="C43" s="16"/>
      <c r="D43" s="82" t="str">
        <f>IF(Данные!C19=""," ",Данные!C19)</f>
        <v>Артикул:</v>
      </c>
      <c r="E43" s="82"/>
      <c r="F43" s="82" t="str">
        <f>IF(Данные!D19=""," ",Данные!D19)</f>
        <v>номер артикула 16</v>
      </c>
      <c r="G43" s="82"/>
      <c r="H43" s="82"/>
      <c r="I43" s="18"/>
      <c r="J43" s="16"/>
      <c r="K43" s="82" t="str">
        <f>IF(Данные!C20=""," ",Данные!C20)</f>
        <v>Артикул:</v>
      </c>
      <c r="L43" s="82"/>
      <c r="M43" s="82" t="str">
        <f>IF(Данные!D20=""," ",Данные!D20)</f>
        <v>номер артикула 17</v>
      </c>
      <c r="N43" s="82"/>
      <c r="O43" s="82"/>
      <c r="P43" s="18"/>
      <c r="Q43" s="16"/>
      <c r="R43" s="83" t="str">
        <f>IF(Данные!C21=""," ",Данные!C21)</f>
        <v>Артикул:</v>
      </c>
      <c r="S43" s="82"/>
      <c r="T43" s="82" t="str">
        <f>IF(Данные!D21=""," ",Данные!D21)</f>
        <v>номер артикула 18</v>
      </c>
      <c r="U43" s="82"/>
      <c r="V43" s="82"/>
      <c r="W43" s="18"/>
    </row>
    <row r="44" spans="2:23" ht="24.6" customHeight="1" x14ac:dyDescent="0.5">
      <c r="C44" s="16"/>
      <c r="D44" s="79">
        <f>цены!A17</f>
        <v>16</v>
      </c>
      <c r="E44" s="79"/>
      <c r="F44" s="23" t="str">
        <f>Данные!I8</f>
        <v>руб.</v>
      </c>
      <c r="G44" s="27">
        <f>цены!B17</f>
        <v>16.000000000000014</v>
      </c>
      <c r="H44" s="30" t="str">
        <f>Данные!I9</f>
        <v>коп.</v>
      </c>
      <c r="I44" s="18"/>
      <c r="J44" s="16"/>
      <c r="K44" s="79">
        <f>цены!A18</f>
        <v>17</v>
      </c>
      <c r="L44" s="79"/>
      <c r="M44" s="23" t="str">
        <f>Данные!I8</f>
        <v>руб.</v>
      </c>
      <c r="N44" s="27">
        <f>цены!B18</f>
        <v>17.000000000000171</v>
      </c>
      <c r="O44" s="30" t="str">
        <f>Данные!I9</f>
        <v>коп.</v>
      </c>
      <c r="P44" s="18"/>
      <c r="Q44" s="16"/>
      <c r="R44" s="79">
        <f>цены!A19</f>
        <v>18</v>
      </c>
      <c r="S44" s="79"/>
      <c r="T44" s="23" t="str">
        <f>Данные!I8</f>
        <v>руб.</v>
      </c>
      <c r="U44" s="27">
        <f>цены!B19</f>
        <v>17.999999999999972</v>
      </c>
      <c r="V44" s="30" t="str">
        <f>Данные!I9</f>
        <v>коп.</v>
      </c>
      <c r="W44" s="18"/>
    </row>
    <row r="45" spans="2:23" ht="12" customHeight="1" x14ac:dyDescent="0.25">
      <c r="C45" s="16"/>
      <c r="D45" s="54" t="str">
        <f>Данные!I7</f>
        <v xml:space="preserve"> </v>
      </c>
      <c r="E45" s="25">
        <f>IF(Данные!C17=""," ",цены!C17)</f>
        <v>17</v>
      </c>
      <c r="F45" s="36" t="str">
        <f>Данные!I12</f>
        <v xml:space="preserve"> руб.</v>
      </c>
      <c r="G45" s="26">
        <f>IF(Данные!I13=""," ",цены!D17)</f>
        <v>16.000000000000014</v>
      </c>
      <c r="H45" s="37" t="str">
        <f>IF(Данные!I13=""," ",Данные!I13)</f>
        <v>коп.</v>
      </c>
      <c r="I45" s="18"/>
      <c r="J45" s="16"/>
      <c r="K45" s="54" t="str">
        <f>Данные!I7</f>
        <v xml:space="preserve"> </v>
      </c>
      <c r="L45" s="25">
        <f>IF(Данные!C18=""," ",цены!C18)</f>
        <v>18</v>
      </c>
      <c r="M45" s="36" t="str">
        <f>Данные!I12</f>
        <v xml:space="preserve"> руб.</v>
      </c>
      <c r="N45" s="26">
        <f>IF(Данные!I13=""," ",цены!D18)</f>
        <v>17.000000000000171</v>
      </c>
      <c r="O45" s="37" t="str">
        <f>IF(Данные!I13=""," ",Данные!I13)</f>
        <v>коп.</v>
      </c>
      <c r="P45" s="18"/>
      <c r="Q45" s="16"/>
      <c r="R45" s="54" t="str">
        <f>Данные!I7</f>
        <v xml:space="preserve"> </v>
      </c>
      <c r="S45" s="25">
        <f>IF(Данные!C19=""," ",цены!C19)</f>
        <v>19</v>
      </c>
      <c r="T45" s="36" t="str">
        <f>Данные!I12</f>
        <v xml:space="preserve"> руб.</v>
      </c>
      <c r="U45" s="49">
        <f>IF(Данные!I13=""," ",цены!D19)</f>
        <v>17.999999999999972</v>
      </c>
      <c r="V45" s="37" t="str">
        <f>IF(Данные!I13=""," ",Данные!I13)</f>
        <v>коп.</v>
      </c>
      <c r="W45" s="18"/>
    </row>
    <row r="46" spans="2:23" ht="11.25" customHeight="1" x14ac:dyDescent="0.25">
      <c r="B46" s="5"/>
      <c r="C46" s="13"/>
      <c r="D46" s="81" t="str">
        <f>Данные!I4</f>
        <v>ООО "Магазин"</v>
      </c>
      <c r="E46" s="81"/>
      <c r="F46" s="39"/>
      <c r="G46" s="85">
        <f>Данные!I27</f>
        <v>0</v>
      </c>
      <c r="H46" s="85"/>
      <c r="I46" s="40"/>
      <c r="J46" s="41"/>
      <c r="K46" s="81" t="str">
        <f>Данные!I4</f>
        <v>ООО "Магазин"</v>
      </c>
      <c r="L46" s="81"/>
      <c r="M46" s="39"/>
      <c r="N46" s="85">
        <f>Данные!I27</f>
        <v>0</v>
      </c>
      <c r="O46" s="85"/>
      <c r="P46" s="40"/>
      <c r="Q46" s="41"/>
      <c r="R46" s="81" t="str">
        <f>Данные!I4</f>
        <v>ООО "Магазин"</v>
      </c>
      <c r="S46" s="81"/>
      <c r="T46" s="14"/>
      <c r="U46" s="80">
        <f>Данные!I27</f>
        <v>0</v>
      </c>
      <c r="V46" s="80"/>
      <c r="W46" s="15"/>
    </row>
    <row r="47" spans="2:23" ht="5.0999999999999996" customHeight="1" x14ac:dyDescent="0.25">
      <c r="B47" s="5"/>
      <c r="C47" s="16"/>
      <c r="D47" s="17"/>
      <c r="E47" s="17"/>
      <c r="F47" s="17"/>
      <c r="G47" s="17"/>
      <c r="H47" s="17"/>
      <c r="I47" s="18"/>
      <c r="J47" s="16"/>
      <c r="K47" s="17"/>
      <c r="L47" s="17"/>
      <c r="M47" s="17"/>
      <c r="N47" s="17"/>
      <c r="O47" s="17"/>
      <c r="P47" s="18"/>
      <c r="Q47" s="16"/>
      <c r="R47" s="17"/>
      <c r="S47" s="17"/>
      <c r="T47" s="17"/>
      <c r="U47" s="17"/>
      <c r="V47" s="17"/>
      <c r="W47" s="18"/>
    </row>
    <row r="48" spans="2:23" ht="13.35" customHeight="1" x14ac:dyDescent="0.25">
      <c r="B48" s="5"/>
      <c r="C48" s="16"/>
      <c r="D48" s="77" t="str">
        <f>Данные!A22</f>
        <v>товар 19</v>
      </c>
      <c r="E48" s="77"/>
      <c r="F48" s="77"/>
      <c r="G48" s="77"/>
      <c r="H48" s="77"/>
      <c r="I48" s="18"/>
      <c r="J48" s="16"/>
      <c r="K48" s="77" t="str">
        <f>Данные!A23</f>
        <v>товар 20</v>
      </c>
      <c r="L48" s="77"/>
      <c r="M48" s="77"/>
      <c r="N48" s="77"/>
      <c r="O48" s="77"/>
      <c r="P48" s="18"/>
      <c r="Q48" s="16"/>
      <c r="R48" s="77" t="str">
        <f>Данные!A24</f>
        <v>товар 21</v>
      </c>
      <c r="S48" s="77"/>
      <c r="T48" s="77"/>
      <c r="U48" s="77"/>
      <c r="V48" s="77"/>
      <c r="W48" s="18"/>
    </row>
    <row r="49" spans="2:23" ht="24.95" customHeight="1" x14ac:dyDescent="0.25">
      <c r="B49" s="5"/>
      <c r="C49" s="16"/>
      <c r="D49" s="78" t="str">
        <f>Данные!B22</f>
        <v>Описание 19</v>
      </c>
      <c r="E49" s="78"/>
      <c r="F49" s="78"/>
      <c r="G49" s="78"/>
      <c r="H49" s="78"/>
      <c r="I49" s="18"/>
      <c r="J49" s="16"/>
      <c r="K49" s="78" t="str">
        <f>Данные!B23</f>
        <v>Описание 20</v>
      </c>
      <c r="L49" s="78"/>
      <c r="M49" s="78"/>
      <c r="N49" s="78"/>
      <c r="O49" s="78"/>
      <c r="P49" s="18"/>
      <c r="Q49" s="16"/>
      <c r="R49" s="78" t="str">
        <f>Данные!B24</f>
        <v>Описание 21</v>
      </c>
      <c r="S49" s="78"/>
      <c r="T49" s="78"/>
      <c r="U49" s="78"/>
      <c r="V49" s="78"/>
      <c r="W49" s="18"/>
    </row>
    <row r="50" spans="2:23" ht="9.75" customHeight="1" x14ac:dyDescent="0.25">
      <c r="B50" s="5"/>
      <c r="C50" s="16"/>
      <c r="D50" s="82" t="str">
        <f>IF(Данные!C22=""," ",Данные!C22)</f>
        <v>Артикул:</v>
      </c>
      <c r="E50" s="82"/>
      <c r="F50" s="82" t="str">
        <f>IF(Данные!D22=""," ",Данные!D22)</f>
        <v>номер артикула 19</v>
      </c>
      <c r="G50" s="82"/>
      <c r="H50" s="82"/>
      <c r="I50" s="18"/>
      <c r="J50" s="16"/>
      <c r="K50" s="82" t="str">
        <f>IF(Данные!C23=""," ",Данные!C23)</f>
        <v>Артикул:</v>
      </c>
      <c r="L50" s="82"/>
      <c r="M50" s="82" t="str">
        <f>IF(Данные!D23=""," ",Данные!D23)</f>
        <v>номер артикула 20</v>
      </c>
      <c r="N50" s="82"/>
      <c r="O50" s="82"/>
      <c r="P50" s="18"/>
      <c r="Q50" s="16"/>
      <c r="R50" s="83" t="str">
        <f>IF(Данные!C24=""," ",Данные!C24)</f>
        <v>Артикул:</v>
      </c>
      <c r="S50" s="82"/>
      <c r="T50" s="82" t="str">
        <f>IF(Данные!D24=""," ",Данные!D24)</f>
        <v>номер артикула 21</v>
      </c>
      <c r="U50" s="82"/>
      <c r="V50" s="82"/>
      <c r="W50" s="18"/>
    </row>
    <row r="51" spans="2:23" ht="24.6" customHeight="1" x14ac:dyDescent="0.5">
      <c r="B51" s="5"/>
      <c r="C51" s="16"/>
      <c r="D51" s="79">
        <f>цены!A20</f>
        <v>19</v>
      </c>
      <c r="E51" s="79"/>
      <c r="F51" s="23" t="str">
        <f>Данные!I8</f>
        <v>руб.</v>
      </c>
      <c r="G51" s="27">
        <f>цены!B20</f>
        <v>19.000000000000128</v>
      </c>
      <c r="H51" s="30" t="str">
        <f>Данные!I9</f>
        <v>коп.</v>
      </c>
      <c r="I51" s="18"/>
      <c r="J51" s="16"/>
      <c r="K51" s="79">
        <f>цены!A21</f>
        <v>20</v>
      </c>
      <c r="L51" s="79"/>
      <c r="M51" s="23" t="str">
        <f>Данные!I8</f>
        <v>руб.</v>
      </c>
      <c r="N51" s="27">
        <f>цены!B21</f>
        <v>19.999999999999929</v>
      </c>
      <c r="O51" s="30" t="str">
        <f>Данные!I9</f>
        <v>коп.</v>
      </c>
      <c r="P51" s="18"/>
      <c r="Q51" s="16"/>
      <c r="R51" s="79">
        <f>цены!A22</f>
        <v>21</v>
      </c>
      <c r="S51" s="79"/>
      <c r="T51" s="23" t="str">
        <f>Данные!I8</f>
        <v>руб.</v>
      </c>
      <c r="U51" s="27">
        <f>цены!B22</f>
        <v>21.000000000000085</v>
      </c>
      <c r="V51" s="30" t="str">
        <f>Данные!I9</f>
        <v>коп.</v>
      </c>
      <c r="W51" s="18"/>
    </row>
    <row r="52" spans="2:23" ht="12" customHeight="1" x14ac:dyDescent="0.25">
      <c r="B52" s="5"/>
      <c r="C52" s="20"/>
      <c r="D52" s="55" t="str">
        <f>Данные!I7</f>
        <v xml:space="preserve"> </v>
      </c>
      <c r="E52" s="50">
        <f>IF(Данные!C20=""," ",цены!C20)</f>
        <v>20</v>
      </c>
      <c r="F52" s="43" t="str">
        <f>Данные!I12</f>
        <v xml:space="preserve"> руб.</v>
      </c>
      <c r="G52" s="51">
        <f>IF(Данные!I13=""," ",цены!D20)</f>
        <v>19.000000000000128</v>
      </c>
      <c r="H52" s="42" t="str">
        <f>IF(Данные!I13=""," ",Данные!I13)</f>
        <v>коп.</v>
      </c>
      <c r="I52" s="21"/>
      <c r="J52" s="20"/>
      <c r="K52" s="55" t="str">
        <f>Данные!I7</f>
        <v xml:space="preserve"> </v>
      </c>
      <c r="L52" s="50">
        <f>IF(Данные!C21=""," ",цены!C21)</f>
        <v>21</v>
      </c>
      <c r="M52" s="43" t="str">
        <f>Данные!I12</f>
        <v xml:space="preserve"> руб.</v>
      </c>
      <c r="N52" s="51">
        <f>IF(Данные!I13=""," ",цены!D21)</f>
        <v>19.999999999999929</v>
      </c>
      <c r="O52" s="42" t="str">
        <f>IF(Данные!I13=""," ",Данные!I13)</f>
        <v>коп.</v>
      </c>
      <c r="P52" s="21"/>
      <c r="Q52" s="20"/>
      <c r="R52" s="55" t="str">
        <f>Данные!I7</f>
        <v xml:space="preserve"> </v>
      </c>
      <c r="S52" s="50">
        <f>IF(Данные!C22=""," ",цены!C22)</f>
        <v>22</v>
      </c>
      <c r="T52" s="43" t="str">
        <f>Данные!I12</f>
        <v xml:space="preserve"> руб.</v>
      </c>
      <c r="U52" s="52">
        <f>IF(Данные!I13=""," ",цены!D22)</f>
        <v>21.000000000000085</v>
      </c>
      <c r="V52" s="42" t="str">
        <f>IF(Данные!I13=""," ",Данные!I13)</f>
        <v>коп.</v>
      </c>
      <c r="W52" s="21"/>
    </row>
    <row r="55" spans="2:23" ht="11.25" customHeight="1" x14ac:dyDescent="0.25">
      <c r="C55" s="13"/>
      <c r="D55" s="81" t="str">
        <f>Данные!I4</f>
        <v>ООО "Магазин"</v>
      </c>
      <c r="E55" s="81"/>
      <c r="F55" s="81"/>
      <c r="G55" s="80">
        <f>Данные!I6</f>
        <v>42751</v>
      </c>
      <c r="H55" s="80"/>
      <c r="I55" s="15"/>
      <c r="J55" s="13"/>
      <c r="K55" s="81" t="str">
        <f>Данные!I4</f>
        <v>ООО "Магазин"</v>
      </c>
      <c r="L55" s="81"/>
      <c r="M55" s="14"/>
      <c r="N55" s="80">
        <f>Данные!I6</f>
        <v>42751</v>
      </c>
      <c r="O55" s="80"/>
      <c r="P55" s="15"/>
      <c r="Q55" s="13"/>
      <c r="R55" s="81" t="str">
        <f>Данные!I4</f>
        <v>ООО "Магазин"</v>
      </c>
      <c r="S55" s="81"/>
      <c r="T55" s="14"/>
      <c r="U55" s="80">
        <f>Данные!I6</f>
        <v>42751</v>
      </c>
      <c r="V55" s="80"/>
      <c r="W55" s="15"/>
    </row>
    <row r="56" spans="2:23" ht="5.0999999999999996" customHeight="1" x14ac:dyDescent="0.25">
      <c r="C56" s="16"/>
      <c r="D56" s="44"/>
      <c r="E56" s="44"/>
      <c r="F56" s="44"/>
      <c r="G56" s="45"/>
      <c r="H56" s="45"/>
      <c r="I56" s="18"/>
      <c r="J56" s="16"/>
      <c r="K56" s="44"/>
      <c r="L56" s="44"/>
      <c r="M56" s="17"/>
      <c r="N56" s="45"/>
      <c r="O56" s="45"/>
      <c r="P56" s="18"/>
      <c r="Q56" s="16"/>
      <c r="R56" s="44"/>
      <c r="S56" s="44"/>
      <c r="T56" s="17"/>
      <c r="U56" s="45"/>
      <c r="V56" s="45"/>
      <c r="W56" s="18"/>
    </row>
    <row r="57" spans="2:23" ht="13.35" customHeight="1" x14ac:dyDescent="0.25">
      <c r="C57" s="16"/>
      <c r="D57" s="77" t="str">
        <f>Данные!A25</f>
        <v>товар 22</v>
      </c>
      <c r="E57" s="77"/>
      <c r="F57" s="77"/>
      <c r="G57" s="77"/>
      <c r="H57" s="77"/>
      <c r="I57" s="18"/>
      <c r="J57" s="16"/>
      <c r="K57" s="77" t="str">
        <f>Данные!A26</f>
        <v>товар 23</v>
      </c>
      <c r="L57" s="77"/>
      <c r="M57" s="77"/>
      <c r="N57" s="77"/>
      <c r="O57" s="77"/>
      <c r="P57" s="18"/>
      <c r="Q57" s="16"/>
      <c r="R57" s="77" t="str">
        <f>Данные!A27</f>
        <v>товар 24</v>
      </c>
      <c r="S57" s="77"/>
      <c r="T57" s="77"/>
      <c r="U57" s="77"/>
      <c r="V57" s="77"/>
      <c r="W57" s="18"/>
    </row>
    <row r="58" spans="2:23" ht="24.95" customHeight="1" x14ac:dyDescent="0.25">
      <c r="C58" s="16"/>
      <c r="D58" s="78" t="str">
        <f>Данные!B25</f>
        <v>Описание 22</v>
      </c>
      <c r="E58" s="78"/>
      <c r="F58" s="78"/>
      <c r="G58" s="78"/>
      <c r="H58" s="78"/>
      <c r="I58" s="18"/>
      <c r="J58" s="16"/>
      <c r="K58" s="78" t="str">
        <f>Данные!B26</f>
        <v>Описание 23</v>
      </c>
      <c r="L58" s="78"/>
      <c r="M58" s="78"/>
      <c r="N58" s="78"/>
      <c r="O58" s="78"/>
      <c r="P58" s="18"/>
      <c r="Q58" s="16"/>
      <c r="R58" s="78" t="str">
        <f>Данные!B27</f>
        <v>Описание 24</v>
      </c>
      <c r="S58" s="78"/>
      <c r="T58" s="78"/>
      <c r="U58" s="78"/>
      <c r="V58" s="78"/>
      <c r="W58" s="18"/>
    </row>
    <row r="59" spans="2:23" ht="9.75" customHeight="1" x14ac:dyDescent="0.25">
      <c r="C59" s="16"/>
      <c r="D59" s="82" t="str">
        <f>IF(Данные!C25=""," ",Данные!C25)</f>
        <v>Артикул:</v>
      </c>
      <c r="E59" s="82"/>
      <c r="F59" s="86" t="str">
        <f>IF(Данные!D25=""," ",Данные!D25)</f>
        <v>номер артикула 22</v>
      </c>
      <c r="G59" s="86"/>
      <c r="H59" s="86"/>
      <c r="I59" s="18"/>
      <c r="J59" s="16"/>
      <c r="K59" s="19" t="str">
        <f>IF(Данные!C26=""," ",Данные!C26)</f>
        <v>Артикул:</v>
      </c>
      <c r="L59" s="19"/>
      <c r="M59" s="86" t="str">
        <f>IF(Данные!D26=""," ",Данные!D26)</f>
        <v>номер артикула 23</v>
      </c>
      <c r="N59" s="86"/>
      <c r="O59" s="86"/>
      <c r="P59" s="18"/>
      <c r="Q59" s="16"/>
      <c r="R59" s="19" t="str">
        <f>IF(Данные!C27=""," ",Данные!C27)</f>
        <v>Артикул:</v>
      </c>
      <c r="S59" s="19"/>
      <c r="T59" s="86" t="str">
        <f>IF(Данные!D28=""," ",Данные!D27)</f>
        <v>номер артикула 24</v>
      </c>
      <c r="U59" s="86"/>
      <c r="V59" s="86"/>
      <c r="W59" s="18"/>
    </row>
    <row r="60" spans="2:23" ht="24.6" customHeight="1" x14ac:dyDescent="0.5">
      <c r="C60" s="16"/>
      <c r="D60" s="79">
        <f>цены!A23</f>
        <v>22</v>
      </c>
      <c r="E60" s="79"/>
      <c r="F60" s="23" t="str">
        <f>Данные!I8</f>
        <v>руб.</v>
      </c>
      <c r="G60" s="27">
        <f>цены!B23</f>
        <v>21.999999999999886</v>
      </c>
      <c r="H60" s="30" t="str">
        <f>Данные!I9</f>
        <v>коп.</v>
      </c>
      <c r="I60" s="18"/>
      <c r="J60" s="16"/>
      <c r="K60" s="79">
        <f>цены!A24</f>
        <v>23</v>
      </c>
      <c r="L60" s="79"/>
      <c r="M60" s="23" t="str">
        <f>Данные!I8</f>
        <v>руб.</v>
      </c>
      <c r="N60" s="27">
        <f>цены!B24</f>
        <v>23.000000000000043</v>
      </c>
      <c r="O60" s="30" t="str">
        <f>Данные!I9</f>
        <v>коп.</v>
      </c>
      <c r="P60" s="18"/>
      <c r="Q60" s="16"/>
      <c r="R60" s="79">
        <f>цены!A25</f>
        <v>24</v>
      </c>
      <c r="S60" s="79"/>
      <c r="T60" s="22" t="str">
        <f>Данные!I8</f>
        <v>руб.</v>
      </c>
      <c r="U60" s="27">
        <f>цены!B25</f>
        <v>23.999999999999844</v>
      </c>
      <c r="V60" s="24" t="str">
        <f>Данные!I9</f>
        <v>коп.</v>
      </c>
      <c r="W60" s="18"/>
    </row>
    <row r="61" spans="2:23" ht="12" customHeight="1" x14ac:dyDescent="0.25">
      <c r="C61" s="16"/>
      <c r="D61" s="53" t="str">
        <f>Данные!I7</f>
        <v xml:space="preserve"> </v>
      </c>
      <c r="E61" s="25">
        <f>IF(Данные!C23=""," ",цены!C23)</f>
        <v>23</v>
      </c>
      <c r="F61" s="33" t="str">
        <f>Данные!I12</f>
        <v xml:space="preserve"> руб.</v>
      </c>
      <c r="G61" s="46">
        <f>IF(Данные!I13=""," ",цены!D23)</f>
        <v>21.999999999999886</v>
      </c>
      <c r="H61" s="34" t="str">
        <f>IF(Данные!I13=""," ",Данные!I13)</f>
        <v>коп.</v>
      </c>
      <c r="I61" s="18"/>
      <c r="J61" s="16"/>
      <c r="K61" s="54" t="str">
        <f>Данные!I7</f>
        <v xml:space="preserve"> </v>
      </c>
      <c r="L61" s="47">
        <f>IF(Данные!C24=""," ",цены!C24)</f>
        <v>24</v>
      </c>
      <c r="M61" s="35" t="str">
        <f>Данные!I12</f>
        <v xml:space="preserve"> руб.</v>
      </c>
      <c r="N61" s="48">
        <f>IF(Данные!I13=""," ",цены!D24)</f>
        <v>23.000000000000043</v>
      </c>
      <c r="O61" s="34" t="str">
        <f>IF(Данные!I13=""," ",Данные!I13)</f>
        <v>коп.</v>
      </c>
      <c r="P61" s="18"/>
      <c r="Q61" s="16"/>
      <c r="R61" s="54" t="str">
        <f>Данные!I7</f>
        <v xml:space="preserve"> </v>
      </c>
      <c r="S61" s="47">
        <f>IF(Данные!C25=""," ",цены!C25)</f>
        <v>25</v>
      </c>
      <c r="T61" s="35" t="str">
        <f>Данные!I12</f>
        <v xml:space="preserve"> руб.</v>
      </c>
      <c r="U61" s="29">
        <f>IF(Данные!I13=""," ",цены!D25)</f>
        <v>23.999999999999844</v>
      </c>
      <c r="V61" s="34" t="str">
        <f>IF(Данные!I13=""," ",Данные!I13)</f>
        <v>коп.</v>
      </c>
      <c r="W61" s="18"/>
    </row>
    <row r="62" spans="2:23" ht="11.25" customHeight="1" x14ac:dyDescent="0.25">
      <c r="C62" s="13"/>
      <c r="D62" s="81" t="str">
        <f>Данные!I4</f>
        <v>ООО "Магазин"</v>
      </c>
      <c r="E62" s="81"/>
      <c r="F62" s="14"/>
      <c r="G62" s="80">
        <f>Данные!I6</f>
        <v>42751</v>
      </c>
      <c r="H62" s="80"/>
      <c r="I62" s="15"/>
      <c r="J62" s="13"/>
      <c r="K62" s="81" t="str">
        <f>Данные!I4</f>
        <v>ООО "Магазин"</v>
      </c>
      <c r="L62" s="81"/>
      <c r="M62" s="14"/>
      <c r="N62" s="80">
        <f>Данные!I6</f>
        <v>42751</v>
      </c>
      <c r="O62" s="80"/>
      <c r="P62" s="15"/>
      <c r="Q62" s="13"/>
      <c r="R62" s="81" t="str">
        <f>Данные!I4</f>
        <v>ООО "Магазин"</v>
      </c>
      <c r="S62" s="81"/>
      <c r="T62" s="14"/>
      <c r="U62" s="80">
        <f>Данные!I6</f>
        <v>42751</v>
      </c>
      <c r="V62" s="80"/>
      <c r="W62" s="15"/>
    </row>
    <row r="63" spans="2:23" ht="5.0999999999999996" customHeight="1" x14ac:dyDescent="0.25">
      <c r="B63" s="3"/>
      <c r="C63" s="16"/>
      <c r="D63" s="17"/>
      <c r="E63" s="17"/>
      <c r="F63" s="17"/>
      <c r="G63" s="17"/>
      <c r="H63" s="17"/>
      <c r="I63" s="18"/>
      <c r="J63" s="16"/>
      <c r="K63" s="17"/>
      <c r="L63" s="17"/>
      <c r="M63" s="17"/>
      <c r="N63" s="17"/>
      <c r="O63" s="17"/>
      <c r="P63" s="18"/>
      <c r="Q63" s="16"/>
      <c r="R63" s="17"/>
      <c r="S63" s="17"/>
      <c r="T63" s="17"/>
      <c r="U63" s="17"/>
      <c r="V63" s="17"/>
      <c r="W63" s="18"/>
    </row>
    <row r="64" spans="2:23" ht="13.35" customHeight="1" x14ac:dyDescent="0.25">
      <c r="B64" s="3"/>
      <c r="C64" s="16"/>
      <c r="D64" s="77" t="str">
        <f>Данные!A28</f>
        <v>товар 25</v>
      </c>
      <c r="E64" s="77"/>
      <c r="F64" s="77"/>
      <c r="G64" s="77"/>
      <c r="H64" s="77"/>
      <c r="I64" s="18"/>
      <c r="J64" s="16"/>
      <c r="K64" s="77" t="str">
        <f>Данные!A29</f>
        <v>товар 26</v>
      </c>
      <c r="L64" s="77"/>
      <c r="M64" s="77"/>
      <c r="N64" s="77"/>
      <c r="O64" s="77"/>
      <c r="P64" s="18"/>
      <c r="Q64" s="16"/>
      <c r="R64" s="77" t="str">
        <f>Данные!A30</f>
        <v>товар 27</v>
      </c>
      <c r="S64" s="77"/>
      <c r="T64" s="77"/>
      <c r="U64" s="77"/>
      <c r="V64" s="77"/>
      <c r="W64" s="18"/>
    </row>
    <row r="65" spans="3:23" ht="24.95" customHeight="1" x14ac:dyDescent="0.25">
      <c r="C65" s="16"/>
      <c r="D65" s="78" t="str">
        <f>Данные!B28</f>
        <v>Описание 25</v>
      </c>
      <c r="E65" s="78"/>
      <c r="F65" s="78"/>
      <c r="G65" s="78"/>
      <c r="H65" s="78"/>
      <c r="I65" s="18"/>
      <c r="J65" s="16"/>
      <c r="K65" s="78" t="str">
        <f>Данные!B29</f>
        <v>Описание 26</v>
      </c>
      <c r="L65" s="78"/>
      <c r="M65" s="78"/>
      <c r="N65" s="78"/>
      <c r="O65" s="78"/>
      <c r="P65" s="18"/>
      <c r="Q65" s="16"/>
      <c r="R65" s="78" t="str">
        <f>Данные!B30</f>
        <v>Описание 27</v>
      </c>
      <c r="S65" s="78"/>
      <c r="T65" s="78"/>
      <c r="U65" s="78"/>
      <c r="V65" s="78"/>
      <c r="W65" s="18"/>
    </row>
    <row r="66" spans="3:23" ht="9.75" customHeight="1" x14ac:dyDescent="0.25">
      <c r="C66" s="16"/>
      <c r="D66" s="82" t="str">
        <f>IF(Данные!C28=""," ",Данные!C28)</f>
        <v>Артикул:</v>
      </c>
      <c r="E66" s="82"/>
      <c r="F66" s="86" t="str">
        <f>IF(Данные!D28=""," ",Данные!D28)</f>
        <v>номер артикула 25</v>
      </c>
      <c r="G66" s="86"/>
      <c r="H66" s="86"/>
      <c r="I66" s="18"/>
      <c r="J66" s="16"/>
      <c r="K66" s="82" t="str">
        <f>IF(Данные!C29=""," ",Данные!C29)</f>
        <v>Артикул:</v>
      </c>
      <c r="L66" s="82"/>
      <c r="M66" s="86" t="str">
        <f>IF(Данные!D29=""," ",Данные!D29)</f>
        <v>номер артикула 26</v>
      </c>
      <c r="N66" s="86"/>
      <c r="O66" s="86"/>
      <c r="P66" s="18"/>
      <c r="Q66" s="16"/>
      <c r="R66" s="82" t="str">
        <f>IF(Данные!C30=""," ",Данные!C30)</f>
        <v>Артикул:</v>
      </c>
      <c r="S66" s="82"/>
      <c r="T66" s="86" t="str">
        <f>IF(Данные!D30=""," ",Данные!D30)</f>
        <v>номер артикула 27</v>
      </c>
      <c r="U66" s="86"/>
      <c r="V66" s="86"/>
      <c r="W66" s="18"/>
    </row>
    <row r="67" spans="3:23" ht="24.6" customHeight="1" x14ac:dyDescent="0.5">
      <c r="C67" s="16"/>
      <c r="D67" s="79">
        <f>цены!A26</f>
        <v>25</v>
      </c>
      <c r="E67" s="79"/>
      <c r="F67" s="23" t="str">
        <f>Данные!I8</f>
        <v>руб.</v>
      </c>
      <c r="G67" s="27">
        <f>цены!B26</f>
        <v>25</v>
      </c>
      <c r="H67" s="30" t="str">
        <f>Данные!I9</f>
        <v>коп.</v>
      </c>
      <c r="I67" s="18"/>
      <c r="J67" s="16"/>
      <c r="K67" s="79">
        <f>цены!A27</f>
        <v>26</v>
      </c>
      <c r="L67" s="79"/>
      <c r="M67" s="23" t="str">
        <f>Данные!I8</f>
        <v>руб.</v>
      </c>
      <c r="N67" s="27">
        <f>цены!B27</f>
        <v>26.000000000000156</v>
      </c>
      <c r="O67" s="30" t="str">
        <f>Данные!I9</f>
        <v>коп.</v>
      </c>
      <c r="P67" s="18"/>
      <c r="Q67" s="16"/>
      <c r="R67" s="79">
        <f>цены!A28</f>
        <v>27</v>
      </c>
      <c r="S67" s="79"/>
      <c r="T67" s="23" t="str">
        <f>Данные!I8</f>
        <v>руб.</v>
      </c>
      <c r="U67" s="27">
        <f>цены!B28</f>
        <v>26.999999999999957</v>
      </c>
      <c r="V67" s="30" t="str">
        <f>Данные!I9</f>
        <v>коп.</v>
      </c>
      <c r="W67" s="18"/>
    </row>
    <row r="68" spans="3:23" ht="12" customHeight="1" x14ac:dyDescent="0.25">
      <c r="C68" s="16"/>
      <c r="D68" s="31" t="str">
        <f>Данные!I7</f>
        <v xml:space="preserve"> </v>
      </c>
      <c r="E68" s="25">
        <f>IF(Данные!C26=""," ",цены!C26)</f>
        <v>26</v>
      </c>
      <c r="F68" s="36" t="str">
        <f>Данные!I12</f>
        <v xml:space="preserve"> руб.</v>
      </c>
      <c r="G68" s="32">
        <f>IF(Данные!I13=""," ",цены!D26)</f>
        <v>25</v>
      </c>
      <c r="H68" s="37" t="str">
        <f>IF(Данные!I13=""," ",Данные!I13)</f>
        <v>коп.</v>
      </c>
      <c r="I68" s="18"/>
      <c r="J68" s="16"/>
      <c r="K68" s="31" t="str">
        <f>Данные!I7</f>
        <v xml:space="preserve"> </v>
      </c>
      <c r="L68" s="25">
        <f>IF(Данные!C27=""," ",цены!C27)</f>
        <v>27</v>
      </c>
      <c r="M68" s="36" t="str">
        <f>Данные!I12</f>
        <v xml:space="preserve"> руб.</v>
      </c>
      <c r="N68" s="32">
        <f>IF(Данные!I13=""," ",цены!D27)</f>
        <v>26.000000000000156</v>
      </c>
      <c r="O68" s="37" t="str">
        <f>IF(Данные!I13=""," ",Данные!I13)</f>
        <v>коп.</v>
      </c>
      <c r="P68" s="18"/>
      <c r="Q68" s="16"/>
      <c r="R68" s="31" t="str">
        <f>Данные!I7</f>
        <v xml:space="preserve"> </v>
      </c>
      <c r="S68" s="25">
        <f>IF(Данные!C28=""," ",цены!C28)</f>
        <v>28</v>
      </c>
      <c r="T68" s="36" t="str">
        <f>Данные!I12</f>
        <v xml:space="preserve"> руб.</v>
      </c>
      <c r="U68" s="32">
        <f>IF(Данные!I13=""," ",цены!D28)</f>
        <v>26.999999999999957</v>
      </c>
      <c r="V68" s="37" t="str">
        <f>IF(Данные!I13=""," ",Данные!I13)</f>
        <v>коп.</v>
      </c>
      <c r="W68" s="18"/>
    </row>
    <row r="69" spans="3:23" ht="11.25" customHeight="1" x14ac:dyDescent="0.25">
      <c r="C69" s="13"/>
      <c r="D69" s="81" t="str">
        <f>Данные!I4</f>
        <v>ООО "Магазин"</v>
      </c>
      <c r="E69" s="81"/>
      <c r="F69" s="14"/>
      <c r="G69" s="80">
        <f>Данные!I6</f>
        <v>42751</v>
      </c>
      <c r="H69" s="80"/>
      <c r="I69" s="15"/>
      <c r="J69" s="13"/>
      <c r="K69" s="81" t="str">
        <f>Данные!I4</f>
        <v>ООО "Магазин"</v>
      </c>
      <c r="L69" s="81"/>
      <c r="M69" s="14"/>
      <c r="N69" s="80">
        <f>Данные!I6</f>
        <v>42751</v>
      </c>
      <c r="O69" s="80"/>
      <c r="P69" s="15"/>
      <c r="Q69" s="13"/>
      <c r="R69" s="81" t="str">
        <f>Данные!I4</f>
        <v>ООО "Магазин"</v>
      </c>
      <c r="S69" s="81"/>
      <c r="T69" s="14"/>
      <c r="U69" s="80">
        <f>Данные!I6</f>
        <v>42751</v>
      </c>
      <c r="V69" s="80"/>
      <c r="W69" s="15"/>
    </row>
    <row r="70" spans="3:23" ht="5.0999999999999996" customHeight="1" x14ac:dyDescent="0.25">
      <c r="C70" s="16"/>
      <c r="D70" s="17"/>
      <c r="E70" s="17"/>
      <c r="F70" s="17"/>
      <c r="G70" s="17"/>
      <c r="H70" s="17"/>
      <c r="I70" s="18"/>
      <c r="J70" s="16"/>
      <c r="K70" s="17"/>
      <c r="L70" s="17"/>
      <c r="M70" s="17"/>
      <c r="N70" s="17"/>
      <c r="O70" s="17"/>
      <c r="P70" s="18"/>
      <c r="Q70" s="16"/>
      <c r="R70" s="17"/>
      <c r="S70" s="17"/>
      <c r="T70" s="17"/>
      <c r="U70" s="17"/>
      <c r="V70" s="17"/>
      <c r="W70" s="18"/>
    </row>
    <row r="71" spans="3:23" ht="13.35" customHeight="1" x14ac:dyDescent="0.25">
      <c r="C71" s="16"/>
      <c r="D71" s="77" t="str">
        <f>Данные!A31</f>
        <v>товар 28</v>
      </c>
      <c r="E71" s="77"/>
      <c r="F71" s="77"/>
      <c r="G71" s="77"/>
      <c r="H71" s="77"/>
      <c r="I71" s="18"/>
      <c r="J71" s="16"/>
      <c r="K71" s="77" t="str">
        <f>Данные!A32</f>
        <v>товар 29</v>
      </c>
      <c r="L71" s="77"/>
      <c r="M71" s="77"/>
      <c r="N71" s="77"/>
      <c r="O71" s="77"/>
      <c r="P71" s="18"/>
      <c r="Q71" s="16"/>
      <c r="R71" s="77" t="str">
        <f>Данные!A33</f>
        <v>товар 30</v>
      </c>
      <c r="S71" s="77"/>
      <c r="T71" s="77"/>
      <c r="U71" s="77"/>
      <c r="V71" s="77"/>
      <c r="W71" s="18"/>
    </row>
    <row r="72" spans="3:23" ht="24.95" customHeight="1" x14ac:dyDescent="0.25">
      <c r="C72" s="16"/>
      <c r="D72" s="78" t="str">
        <f>Данные!B31</f>
        <v>Описание 28</v>
      </c>
      <c r="E72" s="78"/>
      <c r="F72" s="78"/>
      <c r="G72" s="78"/>
      <c r="H72" s="78"/>
      <c r="I72" s="18"/>
      <c r="J72" s="16"/>
      <c r="K72" s="78" t="str">
        <f>Данные!B32</f>
        <v>Описание 29</v>
      </c>
      <c r="L72" s="78"/>
      <c r="M72" s="78"/>
      <c r="N72" s="78"/>
      <c r="O72" s="78"/>
      <c r="P72" s="18"/>
      <c r="Q72" s="16"/>
      <c r="R72" s="78" t="str">
        <f>Данные!B33</f>
        <v>Описание 30</v>
      </c>
      <c r="S72" s="78"/>
      <c r="T72" s="78"/>
      <c r="U72" s="78"/>
      <c r="V72" s="78"/>
      <c r="W72" s="18"/>
    </row>
    <row r="73" spans="3:23" ht="9.75" customHeight="1" x14ac:dyDescent="0.25">
      <c r="C73" s="16"/>
      <c r="D73" s="82" t="str">
        <f>IF(Данные!C31=""," ",Данные!C31)</f>
        <v>Артикул:</v>
      </c>
      <c r="E73" s="82"/>
      <c r="F73" s="86" t="str">
        <f>IF(Данные!D31=""," ",Данные!D31)</f>
        <v>номер артикула 28</v>
      </c>
      <c r="G73" s="86"/>
      <c r="H73" s="86"/>
      <c r="I73" s="18"/>
      <c r="J73" s="16"/>
      <c r="K73" s="82" t="str">
        <f>IF(Данные!C32=""," ",Данные!C32)</f>
        <v>Артикул:</v>
      </c>
      <c r="L73" s="82"/>
      <c r="M73" s="86" t="str">
        <f>IF(Данные!D32=""," ",Данные!D32)</f>
        <v>номер артикула 29</v>
      </c>
      <c r="N73" s="86"/>
      <c r="O73" s="86"/>
      <c r="P73" s="18"/>
      <c r="Q73" s="16"/>
      <c r="R73" s="82" t="str">
        <f>IF(Данные!C33=""," ",Данные!C33)</f>
        <v>Артикул:</v>
      </c>
      <c r="S73" s="82"/>
      <c r="T73" s="86" t="str">
        <f>IF(Данные!D33=""," ",Данные!D33)</f>
        <v>номер артикула 30</v>
      </c>
      <c r="U73" s="86"/>
      <c r="V73" s="86"/>
      <c r="W73" s="18"/>
    </row>
    <row r="74" spans="3:23" ht="24.6" customHeight="1" x14ac:dyDescent="0.5">
      <c r="C74" s="16"/>
      <c r="D74" s="79">
        <f>цены!A29</f>
        <v>28</v>
      </c>
      <c r="E74" s="79"/>
      <c r="F74" s="23" t="str">
        <f>Данные!I8</f>
        <v>руб.</v>
      </c>
      <c r="G74" s="27">
        <f>цены!B29</f>
        <v>28.000000000000114</v>
      </c>
      <c r="H74" s="30" t="str">
        <f>Данные!I9</f>
        <v>коп.</v>
      </c>
      <c r="I74" s="18"/>
      <c r="J74" s="16"/>
      <c r="K74" s="79">
        <f>цены!A30</f>
        <v>29</v>
      </c>
      <c r="L74" s="79"/>
      <c r="M74" s="23" t="str">
        <f>Данные!I8</f>
        <v>руб.</v>
      </c>
      <c r="N74" s="27">
        <f>цены!B30</f>
        <v>28.999999999999915</v>
      </c>
      <c r="O74" s="30" t="str">
        <f>Данные!I9</f>
        <v>коп.</v>
      </c>
      <c r="P74" s="18"/>
      <c r="Q74" s="16"/>
      <c r="R74" s="79">
        <f>цены!A31</f>
        <v>30</v>
      </c>
      <c r="S74" s="79"/>
      <c r="T74" s="23" t="str">
        <f>Данные!I8</f>
        <v>руб.</v>
      </c>
      <c r="U74" s="27">
        <f>цены!B31</f>
        <v>30.000000000000071</v>
      </c>
      <c r="V74" s="30" t="str">
        <f>Данные!I9</f>
        <v>коп.</v>
      </c>
      <c r="W74" s="18"/>
    </row>
    <row r="75" spans="3:23" ht="12" customHeight="1" x14ac:dyDescent="0.25">
      <c r="C75" s="16"/>
      <c r="D75" s="54" t="str">
        <f>Данные!I7</f>
        <v xml:space="preserve"> </v>
      </c>
      <c r="E75" s="25">
        <f>IF(Данные!C29=""," ",цены!C29)</f>
        <v>29</v>
      </c>
      <c r="F75" s="36" t="str">
        <f>Данные!I12</f>
        <v xml:space="preserve"> руб.</v>
      </c>
      <c r="G75" s="32">
        <f>IF(Данные!I13=""," ",цены!D29)</f>
        <v>28.000000000000114</v>
      </c>
      <c r="H75" s="37" t="str">
        <f>IF(Данные!I13=""," ",Данные!I13)</f>
        <v>коп.</v>
      </c>
      <c r="I75" s="18"/>
      <c r="J75" s="16"/>
      <c r="K75" s="31" t="str">
        <f>Данные!I7</f>
        <v xml:space="preserve"> </v>
      </c>
      <c r="L75" s="25">
        <f>IF(Данные!C30=""," ",цены!C30)</f>
        <v>30</v>
      </c>
      <c r="M75" s="36" t="str">
        <f>Данные!I12</f>
        <v xml:space="preserve"> руб.</v>
      </c>
      <c r="N75" s="32">
        <f>IF(Данные!I13=""," ",цены!D30)</f>
        <v>28.999999999999915</v>
      </c>
      <c r="O75" s="37" t="str">
        <f>IF(Данные!I13=""," ",Данные!I13)</f>
        <v>коп.</v>
      </c>
      <c r="P75" s="18"/>
      <c r="Q75" s="16"/>
      <c r="R75" s="31" t="str">
        <f>Данные!I7</f>
        <v xml:space="preserve"> </v>
      </c>
      <c r="S75" s="25">
        <f>IF(Данные!C31=""," ",цены!C31)</f>
        <v>31</v>
      </c>
      <c r="T75" s="36" t="str">
        <f>Данные!I12</f>
        <v xml:space="preserve"> руб.</v>
      </c>
      <c r="U75" s="32">
        <f>IF(Данные!I13=""," ",цены!D31)</f>
        <v>30.000000000000071</v>
      </c>
      <c r="V75" s="37" t="str">
        <f>IF(Данные!I13=""," ",Данные!I13)</f>
        <v>коп.</v>
      </c>
      <c r="W75" s="18"/>
    </row>
    <row r="76" spans="3:23" ht="11.25" customHeight="1" x14ac:dyDescent="0.25">
      <c r="C76" s="13"/>
      <c r="D76" s="81" t="str">
        <f>Данные!I4</f>
        <v>ООО "Магазин"</v>
      </c>
      <c r="E76" s="81"/>
      <c r="F76" s="14"/>
      <c r="G76" s="80">
        <f>Данные!I6</f>
        <v>42751</v>
      </c>
      <c r="H76" s="80"/>
      <c r="I76" s="15"/>
      <c r="J76" s="13"/>
      <c r="K76" s="81" t="str">
        <f>Данные!I4</f>
        <v>ООО "Магазин"</v>
      </c>
      <c r="L76" s="81"/>
      <c r="M76" s="14"/>
      <c r="N76" s="80">
        <f>Данные!I6</f>
        <v>42751</v>
      </c>
      <c r="O76" s="80"/>
      <c r="P76" s="15"/>
      <c r="Q76" s="13"/>
      <c r="R76" s="81" t="str">
        <f>Данные!I4</f>
        <v>ООО "Магазин"</v>
      </c>
      <c r="S76" s="81"/>
      <c r="T76" s="14"/>
      <c r="U76" s="80">
        <f>Данные!I6</f>
        <v>42751</v>
      </c>
      <c r="V76" s="80"/>
      <c r="W76" s="15"/>
    </row>
    <row r="77" spans="3:23" ht="5.0999999999999996" customHeight="1" x14ac:dyDescent="0.25">
      <c r="C77" s="16"/>
      <c r="D77" s="17"/>
      <c r="E77" s="17"/>
      <c r="F77" s="17"/>
      <c r="G77" s="17"/>
      <c r="H77" s="17"/>
      <c r="I77" s="18"/>
      <c r="J77" s="16"/>
      <c r="K77" s="17"/>
      <c r="L77" s="17"/>
      <c r="M77" s="17"/>
      <c r="N77" s="17"/>
      <c r="O77" s="17"/>
      <c r="P77" s="18"/>
      <c r="Q77" s="16"/>
      <c r="R77" s="17"/>
      <c r="S77" s="17"/>
      <c r="T77" s="17"/>
      <c r="U77" s="17"/>
      <c r="V77" s="17"/>
      <c r="W77" s="18"/>
    </row>
    <row r="78" spans="3:23" ht="13.35" customHeight="1" x14ac:dyDescent="0.25">
      <c r="C78" s="16"/>
      <c r="D78" s="77" t="str">
        <f>Данные!A34</f>
        <v>товар 31</v>
      </c>
      <c r="E78" s="77"/>
      <c r="F78" s="77"/>
      <c r="G78" s="77"/>
      <c r="H78" s="77"/>
      <c r="I78" s="18"/>
      <c r="J78" s="16"/>
      <c r="K78" s="77" t="str">
        <f>Данные!A35</f>
        <v>товар 32</v>
      </c>
      <c r="L78" s="77"/>
      <c r="M78" s="77"/>
      <c r="N78" s="77"/>
      <c r="O78" s="77"/>
      <c r="P78" s="18"/>
      <c r="Q78" s="16"/>
      <c r="R78" s="77" t="str">
        <f>Данные!A36</f>
        <v>товар 33</v>
      </c>
      <c r="S78" s="77"/>
      <c r="T78" s="77"/>
      <c r="U78" s="77"/>
      <c r="V78" s="77"/>
      <c r="W78" s="18"/>
    </row>
    <row r="79" spans="3:23" ht="24.95" customHeight="1" x14ac:dyDescent="0.25">
      <c r="C79" s="16"/>
      <c r="D79" s="78" t="str">
        <f>Данные!B34</f>
        <v>Описание 31</v>
      </c>
      <c r="E79" s="78"/>
      <c r="F79" s="78"/>
      <c r="G79" s="78"/>
      <c r="H79" s="78"/>
      <c r="I79" s="18"/>
      <c r="J79" s="16"/>
      <c r="K79" s="78" t="str">
        <f>Данные!B35</f>
        <v>Описание 32</v>
      </c>
      <c r="L79" s="78"/>
      <c r="M79" s="78"/>
      <c r="N79" s="78"/>
      <c r="O79" s="78"/>
      <c r="P79" s="18"/>
      <c r="Q79" s="16"/>
      <c r="R79" s="78" t="str">
        <f>Данные!B36</f>
        <v>Описание 33</v>
      </c>
      <c r="S79" s="78"/>
      <c r="T79" s="78"/>
      <c r="U79" s="78"/>
      <c r="V79" s="78"/>
      <c r="W79" s="18"/>
    </row>
    <row r="80" spans="3:23" ht="9.75" customHeight="1" x14ac:dyDescent="0.25">
      <c r="C80" s="16"/>
      <c r="D80" s="82" t="str">
        <f>IF(Данные!C34=""," ",Данные!C34)</f>
        <v>Артикул:</v>
      </c>
      <c r="E80" s="82"/>
      <c r="F80" s="86" t="str">
        <f>IF(Данные!D34=""," ",Данные!D34)</f>
        <v>номер артикула 31</v>
      </c>
      <c r="G80" s="86"/>
      <c r="H80" s="86"/>
      <c r="I80" s="18"/>
      <c r="J80" s="16"/>
      <c r="K80" s="82" t="str">
        <f>IF(Данные!C35=""," ",Данные!C35)</f>
        <v>Артикул:</v>
      </c>
      <c r="L80" s="82"/>
      <c r="M80" s="86" t="str">
        <f>IF(Данные!D35=""," ",Данные!D35)</f>
        <v>номер артикула 32</v>
      </c>
      <c r="N80" s="86"/>
      <c r="O80" s="86"/>
      <c r="P80" s="18"/>
      <c r="Q80" s="16"/>
      <c r="R80" s="83" t="str">
        <f>IF(Данные!C36=""," ",Данные!C36)</f>
        <v>Артикул:</v>
      </c>
      <c r="S80" s="82"/>
      <c r="T80" s="86" t="str">
        <f>IF(Данные!D36=""," ",Данные!D36)</f>
        <v>номер артикула 33</v>
      </c>
      <c r="U80" s="86"/>
      <c r="V80" s="86"/>
      <c r="W80" s="18"/>
    </row>
    <row r="81" spans="3:23" ht="24.6" customHeight="1" x14ac:dyDescent="0.5">
      <c r="C81" s="16"/>
      <c r="D81" s="79">
        <f>цены!A32</f>
        <v>31</v>
      </c>
      <c r="E81" s="79"/>
      <c r="F81" s="23" t="str">
        <f>Данные!I8</f>
        <v>руб.</v>
      </c>
      <c r="G81" s="27">
        <f>цены!B32</f>
        <v>30.999999999999872</v>
      </c>
      <c r="H81" s="30" t="str">
        <f>Данные!I9</f>
        <v>коп.</v>
      </c>
      <c r="I81" s="18"/>
      <c r="J81" s="16"/>
      <c r="K81" s="79">
        <f>цены!A33</f>
        <v>32</v>
      </c>
      <c r="L81" s="79"/>
      <c r="M81" s="23" t="str">
        <f>Данные!I8</f>
        <v>руб.</v>
      </c>
      <c r="N81" s="27">
        <f>цены!B33</f>
        <v>32.000000000000028</v>
      </c>
      <c r="O81" s="30" t="str">
        <f>Данные!I9</f>
        <v>коп.</v>
      </c>
      <c r="P81" s="18"/>
      <c r="Q81" s="16"/>
      <c r="R81" s="79">
        <f>цены!A34</f>
        <v>33</v>
      </c>
      <c r="S81" s="79"/>
      <c r="T81" s="23" t="str">
        <f>Данные!I8</f>
        <v>руб.</v>
      </c>
      <c r="U81" s="27">
        <f>цены!B34</f>
        <v>32.999999999999829</v>
      </c>
      <c r="V81" s="30" t="str">
        <f>Данные!I9</f>
        <v>коп.</v>
      </c>
      <c r="W81" s="18"/>
    </row>
    <row r="82" spans="3:23" ht="12" customHeight="1" x14ac:dyDescent="0.25">
      <c r="C82" s="16"/>
      <c r="D82" s="54" t="str">
        <f>Данные!I7</f>
        <v xml:space="preserve"> </v>
      </c>
      <c r="E82" s="25">
        <f>IF(Данные!C32=""," ",цены!C32)</f>
        <v>32</v>
      </c>
      <c r="F82" s="36" t="str">
        <f>Данные!I12</f>
        <v xml:space="preserve"> руб.</v>
      </c>
      <c r="G82" s="32">
        <f>IF(Данные!I13=""," ",цены!D32)</f>
        <v>31.000000000000227</v>
      </c>
      <c r="H82" s="37" t="str">
        <f>IF(Данные!I13=""," ",Данные!I13)</f>
        <v>коп.</v>
      </c>
      <c r="I82" s="18"/>
      <c r="J82" s="16"/>
      <c r="K82" s="28" t="str">
        <f>Данные!I7</f>
        <v xml:space="preserve"> </v>
      </c>
      <c r="L82" s="25">
        <f>IF(Данные!C33=""," ",цены!C33)</f>
        <v>33</v>
      </c>
      <c r="M82" s="36" t="str">
        <f>Данные!I12</f>
        <v xml:space="preserve"> руб.</v>
      </c>
      <c r="N82" s="32">
        <f>IF(Данные!I13=""," ",цены!D33)</f>
        <v>32.000000000000028</v>
      </c>
      <c r="O82" s="37" t="str">
        <f>IF(Данные!I13=""," ",Данные!I13)</f>
        <v>коп.</v>
      </c>
      <c r="P82" s="18"/>
      <c r="Q82" s="16"/>
      <c r="R82" s="28" t="str">
        <f>Данные!I7</f>
        <v xml:space="preserve"> </v>
      </c>
      <c r="S82" s="25">
        <f>IF(Данные!C34=""," ",цены!C34)</f>
        <v>34</v>
      </c>
      <c r="T82" s="36" t="str">
        <f>Данные!I12</f>
        <v xml:space="preserve"> руб.</v>
      </c>
      <c r="U82" s="38">
        <f>IF(Данные!I13=""," ",цены!D34)</f>
        <v>32.999999999999829</v>
      </c>
      <c r="V82" s="37" t="str">
        <f>IF(Данные!I13=""," ",Данные!I13)</f>
        <v>коп.</v>
      </c>
      <c r="W82" s="18"/>
    </row>
    <row r="83" spans="3:23" ht="11.25" customHeight="1" x14ac:dyDescent="0.25">
      <c r="C83" s="13"/>
      <c r="D83" s="81" t="str">
        <f>Данные!I4</f>
        <v>ООО "Магазин"</v>
      </c>
      <c r="E83" s="81"/>
      <c r="F83" s="14"/>
      <c r="G83" s="80">
        <f>Данные!I6</f>
        <v>42751</v>
      </c>
      <c r="H83" s="80"/>
      <c r="I83" s="15"/>
      <c r="J83" s="13"/>
      <c r="K83" s="81" t="str">
        <f>Данные!I4</f>
        <v>ООО "Магазин"</v>
      </c>
      <c r="L83" s="81"/>
      <c r="M83" s="14"/>
      <c r="N83" s="80">
        <f>Данные!I6</f>
        <v>42751</v>
      </c>
      <c r="O83" s="80"/>
      <c r="P83" s="15"/>
      <c r="Q83" s="13"/>
      <c r="R83" s="81" t="str">
        <f>Данные!I4</f>
        <v>ООО "Магазин"</v>
      </c>
      <c r="S83" s="81"/>
      <c r="T83" s="14"/>
      <c r="U83" s="80">
        <f>Данные!I6</f>
        <v>42751</v>
      </c>
      <c r="V83" s="80"/>
      <c r="W83" s="15"/>
    </row>
    <row r="84" spans="3:23" ht="5.0999999999999996" customHeight="1" x14ac:dyDescent="0.25">
      <c r="C84" s="16"/>
      <c r="D84" s="17"/>
      <c r="E84" s="17"/>
      <c r="F84" s="17"/>
      <c r="G84" s="17"/>
      <c r="H84" s="17"/>
      <c r="I84" s="18"/>
      <c r="J84" s="16"/>
      <c r="K84" s="17"/>
      <c r="L84" s="17"/>
      <c r="M84" s="17"/>
      <c r="N84" s="17"/>
      <c r="O84" s="17"/>
      <c r="P84" s="18"/>
      <c r="Q84" s="16"/>
      <c r="R84" s="17"/>
      <c r="S84" s="17"/>
      <c r="T84" s="17"/>
      <c r="U84" s="17"/>
      <c r="V84" s="17"/>
      <c r="W84" s="18"/>
    </row>
    <row r="85" spans="3:23" ht="13.35" customHeight="1" x14ac:dyDescent="0.25">
      <c r="C85" s="16"/>
      <c r="D85" s="77" t="str">
        <f>Данные!A37</f>
        <v>товар 34</v>
      </c>
      <c r="E85" s="77"/>
      <c r="F85" s="77"/>
      <c r="G85" s="77"/>
      <c r="H85" s="77"/>
      <c r="I85" s="18"/>
      <c r="J85" s="16"/>
      <c r="K85" s="77" t="str">
        <f>Данные!A38</f>
        <v>товар 35</v>
      </c>
      <c r="L85" s="77"/>
      <c r="M85" s="77"/>
      <c r="N85" s="77"/>
      <c r="O85" s="77"/>
      <c r="P85" s="18"/>
      <c r="Q85" s="16"/>
      <c r="R85" s="77" t="str">
        <f>Данные!A39</f>
        <v>товар 36</v>
      </c>
      <c r="S85" s="77"/>
      <c r="T85" s="77"/>
      <c r="U85" s="77"/>
      <c r="V85" s="77"/>
      <c r="W85" s="18"/>
    </row>
    <row r="86" spans="3:23" ht="24.95" customHeight="1" x14ac:dyDescent="0.25">
      <c r="C86" s="16"/>
      <c r="D86" s="78" t="str">
        <f>Данные!B37</f>
        <v>Описание 34</v>
      </c>
      <c r="E86" s="78"/>
      <c r="F86" s="78"/>
      <c r="G86" s="78"/>
      <c r="H86" s="78"/>
      <c r="I86" s="18"/>
      <c r="J86" s="16"/>
      <c r="K86" s="78" t="str">
        <f>Данные!B38</f>
        <v>Описание 35</v>
      </c>
      <c r="L86" s="78"/>
      <c r="M86" s="78"/>
      <c r="N86" s="78"/>
      <c r="O86" s="78"/>
      <c r="P86" s="18"/>
      <c r="Q86" s="16"/>
      <c r="R86" s="78" t="str">
        <f>Данные!B39</f>
        <v>Описание 36</v>
      </c>
      <c r="S86" s="78"/>
      <c r="T86" s="78"/>
      <c r="U86" s="78"/>
      <c r="V86" s="78"/>
      <c r="W86" s="18"/>
    </row>
    <row r="87" spans="3:23" ht="9.75" customHeight="1" x14ac:dyDescent="0.25">
      <c r="C87" s="16"/>
      <c r="D87" s="82" t="str">
        <f>IF(Данные!C37=""," ",Данные!C37)</f>
        <v>Артикул:</v>
      </c>
      <c r="E87" s="82"/>
      <c r="F87" s="86" t="str">
        <f>IF(Данные!D37=""," ",Данные!D37)</f>
        <v>номер артикула 34</v>
      </c>
      <c r="G87" s="86"/>
      <c r="H87" s="86"/>
      <c r="I87" s="18"/>
      <c r="J87" s="16"/>
      <c r="K87" s="82" t="str">
        <f>IF(Данные!C38=""," ",Данные!C38)</f>
        <v>Артикул:</v>
      </c>
      <c r="L87" s="82"/>
      <c r="M87" s="86" t="str">
        <f>IF(Данные!D38=""," ",Данные!D38)</f>
        <v>номер артикула 35</v>
      </c>
      <c r="N87" s="86"/>
      <c r="O87" s="86"/>
      <c r="P87" s="18"/>
      <c r="Q87" s="16"/>
      <c r="R87" s="83" t="str">
        <f>IF(Данные!C39=""," ",Данные!C39)</f>
        <v>Артикул:</v>
      </c>
      <c r="S87" s="82"/>
      <c r="T87" s="86" t="str">
        <f>IF(Данные!D39=""," ",Данные!D39)</f>
        <v>номер артикула 36</v>
      </c>
      <c r="U87" s="86"/>
      <c r="V87" s="86"/>
      <c r="W87" s="18"/>
    </row>
    <row r="88" spans="3:23" ht="24.6" customHeight="1" x14ac:dyDescent="0.5">
      <c r="C88" s="16"/>
      <c r="D88" s="79">
        <f>цены!A35</f>
        <v>34</v>
      </c>
      <c r="E88" s="79"/>
      <c r="F88" s="23" t="str">
        <f>Данные!I8</f>
        <v>руб.</v>
      </c>
      <c r="G88" s="27">
        <f>цены!B35</f>
        <v>34.000000000000341</v>
      </c>
      <c r="H88" s="30" t="str">
        <f>Данные!I9</f>
        <v>коп.</v>
      </c>
      <c r="I88" s="18"/>
      <c r="J88" s="16"/>
      <c r="K88" s="79">
        <f>цены!A36</f>
        <v>35</v>
      </c>
      <c r="L88" s="79"/>
      <c r="M88" s="23" t="str">
        <f>Данные!I8</f>
        <v>руб.</v>
      </c>
      <c r="N88" s="27">
        <f>цены!B36</f>
        <v>35.000000000000142</v>
      </c>
      <c r="O88" s="30" t="str">
        <f>Данные!I9</f>
        <v>коп.</v>
      </c>
      <c r="P88" s="18"/>
      <c r="Q88" s="16"/>
      <c r="R88" s="79">
        <f>цены!A37</f>
        <v>36</v>
      </c>
      <c r="S88" s="79"/>
      <c r="T88" s="23" t="str">
        <f>Данные!I8</f>
        <v>руб.</v>
      </c>
      <c r="U88" s="27">
        <f>цены!B37</f>
        <v>35.999999999999943</v>
      </c>
      <c r="V88" s="30" t="str">
        <f>Данные!I9</f>
        <v>коп.</v>
      </c>
      <c r="W88" s="18"/>
    </row>
    <row r="89" spans="3:23" ht="12" customHeight="1" x14ac:dyDescent="0.25">
      <c r="C89" s="16"/>
      <c r="D89" s="54" t="str">
        <f>Данные!I7</f>
        <v xml:space="preserve"> </v>
      </c>
      <c r="E89" s="25">
        <f>IF(Данные!C35=""," ",цены!C35)</f>
        <v>35</v>
      </c>
      <c r="F89" s="36" t="str">
        <f>Данные!I12</f>
        <v xml:space="preserve"> руб.</v>
      </c>
      <c r="G89" s="26">
        <f>IF(Данные!I13=""," ",цены!D35)</f>
        <v>34.000000000000341</v>
      </c>
      <c r="H89" s="37" t="str">
        <f>IF(Данные!I13=""," ",Данные!I13)</f>
        <v>коп.</v>
      </c>
      <c r="I89" s="18"/>
      <c r="J89" s="16"/>
      <c r="K89" s="54" t="str">
        <f>Данные!I7</f>
        <v xml:space="preserve"> </v>
      </c>
      <c r="L89" s="25">
        <f>IF(Данные!C36=""," ",цены!C36)</f>
        <v>36</v>
      </c>
      <c r="M89" s="36" t="str">
        <f>Данные!I12</f>
        <v xml:space="preserve"> руб.</v>
      </c>
      <c r="N89" s="26">
        <f>IF(Данные!I13=""," ",цены!D36)</f>
        <v>35.000000000000142</v>
      </c>
      <c r="O89" s="37" t="str">
        <f>IF(Данные!I13=""," ",Данные!I13)</f>
        <v>коп.</v>
      </c>
      <c r="P89" s="18"/>
      <c r="Q89" s="16"/>
      <c r="R89" s="54" t="str">
        <f>Данные!I7</f>
        <v xml:space="preserve"> </v>
      </c>
      <c r="S89" s="25">
        <f>IF(Данные!C37=""," ",цены!C37)</f>
        <v>37</v>
      </c>
      <c r="T89" s="36" t="str">
        <f>Данные!I12</f>
        <v xml:space="preserve"> руб.</v>
      </c>
      <c r="U89" s="49">
        <f>IF(Данные!I13=""," ",цены!D37)</f>
        <v>35.999999999999943</v>
      </c>
      <c r="V89" s="37" t="str">
        <f>IF(Данные!I13=""," ",Данные!I13)</f>
        <v>коп.</v>
      </c>
      <c r="W89" s="18"/>
    </row>
    <row r="90" spans="3:23" ht="11.25" customHeight="1" x14ac:dyDescent="0.25">
      <c r="C90" s="13"/>
      <c r="D90" s="81" t="str">
        <f>Данные!I4</f>
        <v>ООО "Магазин"</v>
      </c>
      <c r="E90" s="81"/>
      <c r="F90" s="14"/>
      <c r="G90" s="80">
        <f>Данные!I6</f>
        <v>42751</v>
      </c>
      <c r="H90" s="80"/>
      <c r="I90" s="15"/>
      <c r="J90" s="13"/>
      <c r="K90" s="81" t="str">
        <f>Данные!I4</f>
        <v>ООО "Магазин"</v>
      </c>
      <c r="L90" s="81"/>
      <c r="M90" s="14"/>
      <c r="N90" s="80">
        <f>Данные!I6</f>
        <v>42751</v>
      </c>
      <c r="O90" s="80"/>
      <c r="P90" s="15"/>
      <c r="Q90" s="13"/>
      <c r="R90" s="81" t="str">
        <f>Данные!I4</f>
        <v>ООО "Магазин"</v>
      </c>
      <c r="S90" s="81"/>
      <c r="T90" s="14"/>
      <c r="U90" s="80">
        <f>Данные!I6</f>
        <v>42751</v>
      </c>
      <c r="V90" s="80"/>
      <c r="W90" s="15"/>
    </row>
    <row r="91" spans="3:23" ht="5.0999999999999996" customHeight="1" x14ac:dyDescent="0.25">
      <c r="C91" s="16"/>
      <c r="D91" s="17"/>
      <c r="E91" s="17"/>
      <c r="F91" s="17"/>
      <c r="G91" s="17"/>
      <c r="H91" s="17"/>
      <c r="I91" s="18"/>
      <c r="J91" s="16"/>
      <c r="K91" s="17"/>
      <c r="L91" s="17"/>
      <c r="M91" s="17"/>
      <c r="N91" s="17"/>
      <c r="O91" s="17"/>
      <c r="P91" s="18"/>
      <c r="Q91" s="16"/>
      <c r="R91" s="17"/>
      <c r="S91" s="17"/>
      <c r="T91" s="17"/>
      <c r="U91" s="17"/>
      <c r="V91" s="17"/>
      <c r="W91" s="18"/>
    </row>
    <row r="92" spans="3:23" ht="13.35" customHeight="1" x14ac:dyDescent="0.25">
      <c r="C92" s="16"/>
      <c r="D92" s="77" t="str">
        <f>Данные!A40</f>
        <v>товар 37</v>
      </c>
      <c r="E92" s="77"/>
      <c r="F92" s="77"/>
      <c r="G92" s="77"/>
      <c r="H92" s="77"/>
      <c r="I92" s="18"/>
      <c r="J92" s="16"/>
      <c r="K92" s="77" t="str">
        <f>Данные!A41</f>
        <v>товар 38</v>
      </c>
      <c r="L92" s="77"/>
      <c r="M92" s="77"/>
      <c r="N92" s="77"/>
      <c r="O92" s="77"/>
      <c r="P92" s="18"/>
      <c r="Q92" s="16"/>
      <c r="R92" s="77" t="str">
        <f>Данные!A42</f>
        <v>товар 39</v>
      </c>
      <c r="S92" s="77"/>
      <c r="T92" s="77"/>
      <c r="U92" s="77"/>
      <c r="V92" s="77"/>
      <c r="W92" s="18"/>
    </row>
    <row r="93" spans="3:23" ht="24.95" customHeight="1" x14ac:dyDescent="0.25">
      <c r="C93" s="16"/>
      <c r="D93" s="78" t="str">
        <f>Данные!B40</f>
        <v>Описание 37</v>
      </c>
      <c r="E93" s="78"/>
      <c r="F93" s="78"/>
      <c r="G93" s="78"/>
      <c r="H93" s="78"/>
      <c r="I93" s="18"/>
      <c r="J93" s="16"/>
      <c r="K93" s="78" t="str">
        <f>Данные!B41</f>
        <v>Описание 38</v>
      </c>
      <c r="L93" s="78"/>
      <c r="M93" s="78"/>
      <c r="N93" s="78"/>
      <c r="O93" s="78"/>
      <c r="P93" s="18"/>
      <c r="Q93" s="16"/>
      <c r="R93" s="78" t="str">
        <f>Данные!B42</f>
        <v>Описание 39</v>
      </c>
      <c r="S93" s="78"/>
      <c r="T93" s="78"/>
      <c r="U93" s="78"/>
      <c r="V93" s="78"/>
      <c r="W93" s="18"/>
    </row>
    <row r="94" spans="3:23" ht="9.75" customHeight="1" x14ac:dyDescent="0.25">
      <c r="C94" s="16"/>
      <c r="D94" s="82" t="str">
        <f>IF(Данные!C40=""," ",Данные!C40)</f>
        <v>Артикул:</v>
      </c>
      <c r="E94" s="82"/>
      <c r="F94" s="86" t="str">
        <f>IF(Данные!D40=""," ",Данные!D40)</f>
        <v>номер артикула 37</v>
      </c>
      <c r="G94" s="86"/>
      <c r="H94" s="86"/>
      <c r="I94" s="18"/>
      <c r="J94" s="16"/>
      <c r="K94" s="82" t="str">
        <f>IF(Данные!C41=""," ",Данные!C41)</f>
        <v>Артикул:</v>
      </c>
      <c r="L94" s="82"/>
      <c r="M94" s="86" t="str">
        <f>IF(Данные!D41=""," ",Данные!D41)</f>
        <v>номер артикула 38</v>
      </c>
      <c r="N94" s="86"/>
      <c r="O94" s="86"/>
      <c r="P94" s="18"/>
      <c r="Q94" s="16"/>
      <c r="R94" s="83" t="str">
        <f>IF(Данные!C42=""," ",Данные!C42)</f>
        <v>Артикул:</v>
      </c>
      <c r="S94" s="82"/>
      <c r="T94" s="86" t="str">
        <f>IF(Данные!D42=""," ",Данные!D42)</f>
        <v>номер артикула 39</v>
      </c>
      <c r="U94" s="86"/>
      <c r="V94" s="86"/>
      <c r="W94" s="18"/>
    </row>
    <row r="95" spans="3:23" ht="24.6" customHeight="1" x14ac:dyDescent="0.5">
      <c r="C95" s="16"/>
      <c r="D95" s="79">
        <f>цены!A38</f>
        <v>37</v>
      </c>
      <c r="E95" s="79"/>
      <c r="F95" s="23" t="str">
        <f>Данные!I8</f>
        <v>руб.</v>
      </c>
      <c r="G95" s="27">
        <f>цены!B38</f>
        <v>36.999999999999744</v>
      </c>
      <c r="H95" s="30" t="str">
        <f>Данные!I9</f>
        <v>коп.</v>
      </c>
      <c r="I95" s="18"/>
      <c r="J95" s="16"/>
      <c r="K95" s="79">
        <f>цены!A39</f>
        <v>38</v>
      </c>
      <c r="L95" s="79"/>
      <c r="M95" s="23" t="str">
        <f>Данные!I8</f>
        <v>руб.</v>
      </c>
      <c r="N95" s="27">
        <f>цены!B39</f>
        <v>38.000000000000256</v>
      </c>
      <c r="O95" s="30" t="str">
        <f>Данные!I9</f>
        <v>коп.</v>
      </c>
      <c r="P95" s="18"/>
      <c r="Q95" s="16"/>
      <c r="R95" s="79">
        <f>цены!A40</f>
        <v>39</v>
      </c>
      <c r="S95" s="79"/>
      <c r="T95" s="23" t="str">
        <f>Данные!I8</f>
        <v>руб.</v>
      </c>
      <c r="U95" s="27">
        <f>цены!B40</f>
        <v>39.000000000000057</v>
      </c>
      <c r="V95" s="30" t="str">
        <f>Данные!I9</f>
        <v>коп.</v>
      </c>
      <c r="W95" s="18"/>
    </row>
    <row r="96" spans="3:23" ht="12" customHeight="1" x14ac:dyDescent="0.25">
      <c r="C96" s="16"/>
      <c r="D96" s="54" t="str">
        <f>Данные!I7</f>
        <v xml:space="preserve"> </v>
      </c>
      <c r="E96" s="25">
        <f>IF(Данные!C38=""," ",цены!C38)</f>
        <v>38</v>
      </c>
      <c r="F96" s="36" t="str">
        <f>Данные!I12</f>
        <v xml:space="preserve"> руб.</v>
      </c>
      <c r="G96" s="26">
        <f>IF(Данные!I13=""," ",цены!D38)</f>
        <v>36.999999999999744</v>
      </c>
      <c r="H96" s="37" t="str">
        <f>IF(Данные!I13=""," ",Данные!I13)</f>
        <v>коп.</v>
      </c>
      <c r="I96" s="18"/>
      <c r="J96" s="16"/>
      <c r="K96" s="54" t="str">
        <f>Данные!I7</f>
        <v xml:space="preserve"> </v>
      </c>
      <c r="L96" s="25">
        <f>IF(Данные!C39=""," ",цены!C39)</f>
        <v>39</v>
      </c>
      <c r="M96" s="36" t="str">
        <f>Данные!I12</f>
        <v xml:space="preserve"> руб.</v>
      </c>
      <c r="N96" s="26">
        <f>IF(Данные!I13=""," ",цены!D39)</f>
        <v>38.000000000000256</v>
      </c>
      <c r="O96" s="37" t="str">
        <f>IF(Данные!I13=""," ",Данные!I13)</f>
        <v>коп.</v>
      </c>
      <c r="P96" s="18"/>
      <c r="Q96" s="16"/>
      <c r="R96" s="54" t="str">
        <f>Данные!I7</f>
        <v xml:space="preserve"> </v>
      </c>
      <c r="S96" s="25">
        <f>IF(Данные!C40=""," ",цены!C40)</f>
        <v>40</v>
      </c>
      <c r="T96" s="36" t="str">
        <f>Данные!I12</f>
        <v xml:space="preserve"> руб.</v>
      </c>
      <c r="U96" s="49">
        <f>IF(Данные!I13=""," ",цены!D40)</f>
        <v>39.000000000000057</v>
      </c>
      <c r="V96" s="37" t="str">
        <f>IF(Данные!I13=""," ",Данные!I13)</f>
        <v>коп.</v>
      </c>
      <c r="W96" s="18"/>
    </row>
    <row r="97" spans="2:23" ht="11.25" customHeight="1" x14ac:dyDescent="0.25">
      <c r="B97" s="5"/>
      <c r="C97" s="13"/>
      <c r="D97" s="81" t="str">
        <f>Данные!I4</f>
        <v>ООО "Магазин"</v>
      </c>
      <c r="E97" s="81"/>
      <c r="F97" s="39"/>
      <c r="G97" s="85">
        <f>Данные!I6</f>
        <v>42751</v>
      </c>
      <c r="H97" s="85"/>
      <c r="I97" s="40"/>
      <c r="J97" s="41"/>
      <c r="K97" s="81" t="str">
        <f>Данные!I4</f>
        <v>ООО "Магазин"</v>
      </c>
      <c r="L97" s="81"/>
      <c r="M97" s="39"/>
      <c r="N97" s="85">
        <f>Данные!I6</f>
        <v>42751</v>
      </c>
      <c r="O97" s="85"/>
      <c r="P97" s="40"/>
      <c r="Q97" s="41"/>
      <c r="R97" s="81" t="str">
        <f>Данные!I4</f>
        <v>ООО "Магазин"</v>
      </c>
      <c r="S97" s="81"/>
      <c r="T97" s="14"/>
      <c r="U97" s="80">
        <f>Данные!I6</f>
        <v>42751</v>
      </c>
      <c r="V97" s="80"/>
      <c r="W97" s="15"/>
    </row>
    <row r="98" spans="2:23" ht="5.0999999999999996" customHeight="1" x14ac:dyDescent="0.25">
      <c r="B98" s="5"/>
      <c r="C98" s="16"/>
      <c r="D98" s="17"/>
      <c r="E98" s="17"/>
      <c r="F98" s="17"/>
      <c r="G98" s="17"/>
      <c r="H98" s="17"/>
      <c r="I98" s="18"/>
      <c r="J98" s="16"/>
      <c r="K98" s="17"/>
      <c r="L98" s="17"/>
      <c r="M98" s="17"/>
      <c r="N98" s="17"/>
      <c r="O98" s="17"/>
      <c r="P98" s="18"/>
      <c r="Q98" s="16"/>
      <c r="R98" s="17"/>
      <c r="S98" s="17"/>
      <c r="T98" s="17"/>
      <c r="U98" s="17"/>
      <c r="V98" s="17"/>
      <c r="W98" s="18"/>
    </row>
    <row r="99" spans="2:23" ht="13.35" customHeight="1" x14ac:dyDescent="0.25">
      <c r="B99" s="5"/>
      <c r="C99" s="16"/>
      <c r="D99" s="77" t="str">
        <f>Данные!A43</f>
        <v>товар 40</v>
      </c>
      <c r="E99" s="77"/>
      <c r="F99" s="77"/>
      <c r="G99" s="77"/>
      <c r="H99" s="77"/>
      <c r="I99" s="18"/>
      <c r="J99" s="16"/>
      <c r="K99" s="77" t="str">
        <f>Данные!A44</f>
        <v>товар 41</v>
      </c>
      <c r="L99" s="77"/>
      <c r="M99" s="77"/>
      <c r="N99" s="77"/>
      <c r="O99" s="77"/>
      <c r="P99" s="18"/>
      <c r="Q99" s="16"/>
      <c r="R99" s="77" t="str">
        <f>Данные!A45</f>
        <v>товар 42</v>
      </c>
      <c r="S99" s="77"/>
      <c r="T99" s="77"/>
      <c r="U99" s="77"/>
      <c r="V99" s="77"/>
      <c r="W99" s="18"/>
    </row>
    <row r="100" spans="2:23" ht="24.95" customHeight="1" x14ac:dyDescent="0.25">
      <c r="B100" s="5"/>
      <c r="C100" s="16"/>
      <c r="D100" s="78" t="str">
        <f>Данные!B43</f>
        <v>Описание 40</v>
      </c>
      <c r="E100" s="78"/>
      <c r="F100" s="78"/>
      <c r="G100" s="78"/>
      <c r="H100" s="78"/>
      <c r="I100" s="18"/>
      <c r="J100" s="16"/>
      <c r="K100" s="78" t="str">
        <f>Данные!B44</f>
        <v>Описание 41</v>
      </c>
      <c r="L100" s="78"/>
      <c r="M100" s="78"/>
      <c r="N100" s="78"/>
      <c r="O100" s="78"/>
      <c r="P100" s="18"/>
      <c r="Q100" s="16"/>
      <c r="R100" s="78" t="str">
        <f>Данные!B45</f>
        <v>Описание 42</v>
      </c>
      <c r="S100" s="78"/>
      <c r="T100" s="78"/>
      <c r="U100" s="78"/>
      <c r="V100" s="78"/>
      <c r="W100" s="18"/>
    </row>
    <row r="101" spans="2:23" ht="9.75" customHeight="1" x14ac:dyDescent="0.25">
      <c r="B101" s="5"/>
      <c r="C101" s="16"/>
      <c r="D101" s="82" t="str">
        <f>IF(Данные!C43=""," ",Данные!C43)</f>
        <v>Артикул:</v>
      </c>
      <c r="E101" s="82"/>
      <c r="F101" s="86" t="str">
        <f>IF(Данные!D43=""," ",Данные!D43)</f>
        <v>номер артикула 40</v>
      </c>
      <c r="G101" s="86"/>
      <c r="H101" s="86"/>
      <c r="I101" s="18"/>
      <c r="J101" s="16"/>
      <c r="K101" s="82" t="str">
        <f>IF(Данные!C44=""," ",Данные!C44)</f>
        <v>Артикул:</v>
      </c>
      <c r="L101" s="82"/>
      <c r="M101" s="86" t="str">
        <f>IF(Данные!D44=""," ",Данные!D44)</f>
        <v>номер артикула 41</v>
      </c>
      <c r="N101" s="86"/>
      <c r="O101" s="86"/>
      <c r="P101" s="18"/>
      <c r="Q101" s="16"/>
      <c r="R101" s="83" t="str">
        <f>IF(Данные!C45=""," ",Данные!C45)</f>
        <v>Артикул:</v>
      </c>
      <c r="S101" s="82"/>
      <c r="T101" s="86" t="str">
        <f>IF(Данные!D45=""," ",Данные!D45)</f>
        <v>номер артикула 42</v>
      </c>
      <c r="U101" s="86"/>
      <c r="V101" s="86"/>
      <c r="W101" s="18"/>
    </row>
    <row r="102" spans="2:23" ht="24.6" customHeight="1" x14ac:dyDescent="0.5">
      <c r="B102" s="5"/>
      <c r="C102" s="16"/>
      <c r="D102" s="79">
        <f>цены!A41</f>
        <v>40</v>
      </c>
      <c r="E102" s="79"/>
      <c r="F102" s="23" t="str">
        <f>Данные!I8</f>
        <v>руб.</v>
      </c>
      <c r="G102" s="27">
        <f>цены!B41</f>
        <v>39.999999999999858</v>
      </c>
      <c r="H102" s="30" t="str">
        <f>Данные!I9</f>
        <v>коп.</v>
      </c>
      <c r="I102" s="18"/>
      <c r="J102" s="16"/>
      <c r="K102" s="79">
        <f>цены!A42</f>
        <v>41</v>
      </c>
      <c r="L102" s="79"/>
      <c r="M102" s="23" t="str">
        <f>Данные!I8</f>
        <v>руб.</v>
      </c>
      <c r="N102" s="27">
        <f>цены!B42</f>
        <v>40.999999999999659</v>
      </c>
      <c r="O102" s="30" t="str">
        <f>Данные!I9</f>
        <v>коп.</v>
      </c>
      <c r="P102" s="18"/>
      <c r="Q102" s="16"/>
      <c r="R102" s="79">
        <f>цены!A43</f>
        <v>42</v>
      </c>
      <c r="S102" s="79"/>
      <c r="T102" s="23" t="str">
        <f>Данные!I8</f>
        <v>руб.</v>
      </c>
      <c r="U102" s="27">
        <f>цены!B43</f>
        <v>42.000000000000171</v>
      </c>
      <c r="V102" s="30" t="str">
        <f>Данные!I9</f>
        <v>коп.</v>
      </c>
      <c r="W102" s="18"/>
    </row>
    <row r="103" spans="2:23" ht="12" customHeight="1" x14ac:dyDescent="0.25">
      <c r="B103" s="5"/>
      <c r="C103" s="20"/>
      <c r="D103" s="55" t="str">
        <f>Данные!I7</f>
        <v xml:space="preserve"> </v>
      </c>
      <c r="E103" s="50">
        <f>IF(Данные!C41=""," ",цены!C41)</f>
        <v>41</v>
      </c>
      <c r="F103" s="43" t="str">
        <f>Данные!I12</f>
        <v xml:space="preserve"> руб.</v>
      </c>
      <c r="G103" s="51">
        <f>IF(Данные!I13=""," ",цены!D41)</f>
        <v>39.999999999999858</v>
      </c>
      <c r="H103" s="42" t="str">
        <f>IF(Данные!I13=""," ",Данные!I13)</f>
        <v>коп.</v>
      </c>
      <c r="I103" s="21"/>
      <c r="J103" s="20"/>
      <c r="K103" s="55" t="str">
        <f>Данные!I7</f>
        <v xml:space="preserve"> </v>
      </c>
      <c r="L103" s="50">
        <f>IF(Данные!C42=""," ",цены!C42)</f>
        <v>42</v>
      </c>
      <c r="M103" s="43" t="str">
        <f>Данные!I12</f>
        <v xml:space="preserve"> руб.</v>
      </c>
      <c r="N103" s="51">
        <f>IF(Данные!I13=""," ",цены!D42)</f>
        <v>40.999999999999659</v>
      </c>
      <c r="O103" s="42" t="str">
        <f>IF(Данные!I13=""," ",Данные!I13)</f>
        <v>коп.</v>
      </c>
      <c r="P103" s="21"/>
      <c r="Q103" s="20"/>
      <c r="R103" s="55" t="str">
        <f>Данные!I7</f>
        <v xml:space="preserve"> </v>
      </c>
      <c r="S103" s="50">
        <f>IF(Данные!C43=""," ",цены!C43)</f>
        <v>43</v>
      </c>
      <c r="T103" s="43" t="str">
        <f>Данные!I12</f>
        <v xml:space="preserve"> руб.</v>
      </c>
      <c r="U103" s="52">
        <f>IF(Данные!I13=""," ",цены!D43)</f>
        <v>42.000000000000171</v>
      </c>
      <c r="V103" s="42" t="str">
        <f>IF(Данные!I13=""," ",Данные!I13)</f>
        <v>коп.</v>
      </c>
      <c r="W103" s="21"/>
    </row>
  </sheetData>
  <sheetProtection algorithmName="SHA-512" hashValue="ohAnSqqUtDvIfvgpJN5VMl0Sj+D3jIcQS1ZIb2h5pyHyaE6P+y362i4Vr5KFOu2ci6mKyAWGacxJ8v+mJ81r0Q==" saltValue="6Jt0SaWYisCInd1OQ7wvOA==" spinCount="100000" sheet="1" objects="1" scenarios="1" selectLockedCells="1"/>
  <mergeCells count="290">
    <mergeCell ref="D99:H99"/>
    <mergeCell ref="K99:O99"/>
    <mergeCell ref="R99:V99"/>
    <mergeCell ref="R71:V71"/>
    <mergeCell ref="D78:H78"/>
    <mergeCell ref="K78:O78"/>
    <mergeCell ref="R78:V78"/>
    <mergeCell ref="D85:H85"/>
    <mergeCell ref="K85:O85"/>
    <mergeCell ref="R85:V85"/>
    <mergeCell ref="G97:H97"/>
    <mergeCell ref="K97:L97"/>
    <mergeCell ref="N97:O97"/>
    <mergeCell ref="R97:S97"/>
    <mergeCell ref="U90:V90"/>
    <mergeCell ref="D93:H93"/>
    <mergeCell ref="K93:O93"/>
    <mergeCell ref="R93:V93"/>
    <mergeCell ref="D94:E94"/>
    <mergeCell ref="F94:H94"/>
    <mergeCell ref="K94:L94"/>
    <mergeCell ref="D57:H57"/>
    <mergeCell ref="K57:O57"/>
    <mergeCell ref="R57:V57"/>
    <mergeCell ref="D64:H64"/>
    <mergeCell ref="K64:O64"/>
    <mergeCell ref="R64:V64"/>
    <mergeCell ref="R34:V34"/>
    <mergeCell ref="D41:H41"/>
    <mergeCell ref="K41:O41"/>
    <mergeCell ref="R41:V41"/>
    <mergeCell ref="D48:H48"/>
    <mergeCell ref="K48:O48"/>
    <mergeCell ref="R48:V48"/>
    <mergeCell ref="D60:E60"/>
    <mergeCell ref="K60:L60"/>
    <mergeCell ref="R60:S60"/>
    <mergeCell ref="D58:H58"/>
    <mergeCell ref="K58:O58"/>
    <mergeCell ref="R58:V58"/>
    <mergeCell ref="D59:E59"/>
    <mergeCell ref="F59:H59"/>
    <mergeCell ref="M59:O59"/>
    <mergeCell ref="T59:V59"/>
    <mergeCell ref="M50:O50"/>
    <mergeCell ref="D102:E102"/>
    <mergeCell ref="K102:L102"/>
    <mergeCell ref="R102:S102"/>
    <mergeCell ref="K73:L73"/>
    <mergeCell ref="K22:L22"/>
    <mergeCell ref="R73:S73"/>
    <mergeCell ref="R22:S22"/>
    <mergeCell ref="D27:H27"/>
    <mergeCell ref="K27:O27"/>
    <mergeCell ref="R27:V27"/>
    <mergeCell ref="U97:V97"/>
    <mergeCell ref="D100:H100"/>
    <mergeCell ref="K100:O100"/>
    <mergeCell ref="R100:V100"/>
    <mergeCell ref="D101:E101"/>
    <mergeCell ref="F101:H101"/>
    <mergeCell ref="K101:L101"/>
    <mergeCell ref="M101:O101"/>
    <mergeCell ref="R101:S101"/>
    <mergeCell ref="T101:V101"/>
    <mergeCell ref="D95:E95"/>
    <mergeCell ref="K95:L95"/>
    <mergeCell ref="R95:S95"/>
    <mergeCell ref="D97:E97"/>
    <mergeCell ref="M94:O94"/>
    <mergeCell ref="R94:S94"/>
    <mergeCell ref="T94:V94"/>
    <mergeCell ref="D88:E88"/>
    <mergeCell ref="K88:L88"/>
    <mergeCell ref="R88:S88"/>
    <mergeCell ref="D90:E90"/>
    <mergeCell ref="G90:H90"/>
    <mergeCell ref="K90:L90"/>
    <mergeCell ref="N90:O90"/>
    <mergeCell ref="R90:S90"/>
    <mergeCell ref="D92:H92"/>
    <mergeCell ref="K92:O92"/>
    <mergeCell ref="R92:V92"/>
    <mergeCell ref="D86:H86"/>
    <mergeCell ref="K86:O86"/>
    <mergeCell ref="R86:V86"/>
    <mergeCell ref="D87:E87"/>
    <mergeCell ref="F87:H87"/>
    <mergeCell ref="K87:L87"/>
    <mergeCell ref="M87:O87"/>
    <mergeCell ref="R87:S87"/>
    <mergeCell ref="T87:V87"/>
    <mergeCell ref="D81:E81"/>
    <mergeCell ref="K81:L81"/>
    <mergeCell ref="R81:S81"/>
    <mergeCell ref="D83:E83"/>
    <mergeCell ref="G83:H83"/>
    <mergeCell ref="K83:L83"/>
    <mergeCell ref="N83:O83"/>
    <mergeCell ref="R83:S83"/>
    <mergeCell ref="U76:V76"/>
    <mergeCell ref="D79:H79"/>
    <mergeCell ref="K79:O79"/>
    <mergeCell ref="R79:V79"/>
    <mergeCell ref="D80:E80"/>
    <mergeCell ref="F80:H80"/>
    <mergeCell ref="K80:L80"/>
    <mergeCell ref="M80:O80"/>
    <mergeCell ref="R80:S80"/>
    <mergeCell ref="T80:V80"/>
    <mergeCell ref="U83:V83"/>
    <mergeCell ref="D74:E74"/>
    <mergeCell ref="K74:L74"/>
    <mergeCell ref="R74:S74"/>
    <mergeCell ref="D76:E76"/>
    <mergeCell ref="G76:H76"/>
    <mergeCell ref="K76:L76"/>
    <mergeCell ref="N76:O76"/>
    <mergeCell ref="R76:S76"/>
    <mergeCell ref="U69:V69"/>
    <mergeCell ref="D72:H72"/>
    <mergeCell ref="K72:O72"/>
    <mergeCell ref="R72:V72"/>
    <mergeCell ref="D73:E73"/>
    <mergeCell ref="F73:H73"/>
    <mergeCell ref="M73:O73"/>
    <mergeCell ref="T73:V73"/>
    <mergeCell ref="D71:H71"/>
    <mergeCell ref="K71:O71"/>
    <mergeCell ref="D67:E67"/>
    <mergeCell ref="K67:L67"/>
    <mergeCell ref="R67:S67"/>
    <mergeCell ref="D69:E69"/>
    <mergeCell ref="G69:H69"/>
    <mergeCell ref="K69:L69"/>
    <mergeCell ref="N69:O69"/>
    <mergeCell ref="R69:S69"/>
    <mergeCell ref="U62:V62"/>
    <mergeCell ref="D65:H65"/>
    <mergeCell ref="K65:O65"/>
    <mergeCell ref="R65:V65"/>
    <mergeCell ref="D66:E66"/>
    <mergeCell ref="F66:H66"/>
    <mergeCell ref="K66:L66"/>
    <mergeCell ref="M66:O66"/>
    <mergeCell ref="R66:S66"/>
    <mergeCell ref="T66:V66"/>
    <mergeCell ref="D62:E62"/>
    <mergeCell ref="G62:H62"/>
    <mergeCell ref="K62:L62"/>
    <mergeCell ref="N62:O62"/>
    <mergeCell ref="R62:S62"/>
    <mergeCell ref="K35:O35"/>
    <mergeCell ref="R35:V35"/>
    <mergeCell ref="D36:E36"/>
    <mergeCell ref="K36:L36"/>
    <mergeCell ref="R36:S36"/>
    <mergeCell ref="T50:V50"/>
    <mergeCell ref="D55:F55"/>
    <mergeCell ref="G55:H55"/>
    <mergeCell ref="K55:L55"/>
    <mergeCell ref="N55:O55"/>
    <mergeCell ref="R55:S55"/>
    <mergeCell ref="U55:V55"/>
    <mergeCell ref="F43:H43"/>
    <mergeCell ref="M43:O43"/>
    <mergeCell ref="T43:V43"/>
    <mergeCell ref="F50:H50"/>
    <mergeCell ref="D51:E51"/>
    <mergeCell ref="K51:L51"/>
    <mergeCell ref="R51:S51"/>
    <mergeCell ref="N25:O25"/>
    <mergeCell ref="U25:V25"/>
    <mergeCell ref="G25:H25"/>
    <mergeCell ref="F22:H22"/>
    <mergeCell ref="M22:O22"/>
    <mergeCell ref="T22:V22"/>
    <mergeCell ref="D20:H20"/>
    <mergeCell ref="K20:O20"/>
    <mergeCell ref="G39:H39"/>
    <mergeCell ref="N39:O39"/>
    <mergeCell ref="U39:V39"/>
    <mergeCell ref="M29:O29"/>
    <mergeCell ref="T29:V29"/>
    <mergeCell ref="G32:H32"/>
    <mergeCell ref="N32:O32"/>
    <mergeCell ref="U32:V32"/>
    <mergeCell ref="F36:H36"/>
    <mergeCell ref="M36:O36"/>
    <mergeCell ref="T36:V36"/>
    <mergeCell ref="D34:H34"/>
    <mergeCell ref="K34:O34"/>
    <mergeCell ref="K39:L39"/>
    <mergeCell ref="R39:S39"/>
    <mergeCell ref="D35:H35"/>
    <mergeCell ref="U4:V4"/>
    <mergeCell ref="F8:H8"/>
    <mergeCell ref="M8:O8"/>
    <mergeCell ref="T8:V8"/>
    <mergeCell ref="G11:H11"/>
    <mergeCell ref="N11:O11"/>
    <mergeCell ref="U11:V11"/>
    <mergeCell ref="R11:S11"/>
    <mergeCell ref="K11:L11"/>
    <mergeCell ref="D4:F4"/>
    <mergeCell ref="G4:H4"/>
    <mergeCell ref="N4:O4"/>
    <mergeCell ref="K9:L9"/>
    <mergeCell ref="K4:L4"/>
    <mergeCell ref="R9:S9"/>
    <mergeCell ref="R4:S4"/>
    <mergeCell ref="D11:E11"/>
    <mergeCell ref="D6:H6"/>
    <mergeCell ref="D7:H7"/>
    <mergeCell ref="D9:E9"/>
    <mergeCell ref="D8:E8"/>
    <mergeCell ref="D42:H42"/>
    <mergeCell ref="K42:O42"/>
    <mergeCell ref="R42:V42"/>
    <mergeCell ref="D43:E43"/>
    <mergeCell ref="K43:L43"/>
    <mergeCell ref="R43:S43"/>
    <mergeCell ref="D37:E37"/>
    <mergeCell ref="K37:L37"/>
    <mergeCell ref="R37:S37"/>
    <mergeCell ref="D39:E39"/>
    <mergeCell ref="D49:H49"/>
    <mergeCell ref="K49:O49"/>
    <mergeCell ref="R49:V49"/>
    <mergeCell ref="D50:E50"/>
    <mergeCell ref="K50:L50"/>
    <mergeCell ref="R50:S50"/>
    <mergeCell ref="D44:E44"/>
    <mergeCell ref="K44:L44"/>
    <mergeCell ref="R44:S44"/>
    <mergeCell ref="D46:E46"/>
    <mergeCell ref="K46:L46"/>
    <mergeCell ref="R46:S46"/>
    <mergeCell ref="G46:H46"/>
    <mergeCell ref="N46:O46"/>
    <mergeCell ref="U46:V46"/>
    <mergeCell ref="D32:E32"/>
    <mergeCell ref="K32:L32"/>
    <mergeCell ref="R32:S32"/>
    <mergeCell ref="F15:H15"/>
    <mergeCell ref="M15:O15"/>
    <mergeCell ref="T15:V15"/>
    <mergeCell ref="K28:O28"/>
    <mergeCell ref="K29:L29"/>
    <mergeCell ref="K30:L30"/>
    <mergeCell ref="R25:S25"/>
    <mergeCell ref="R28:V28"/>
    <mergeCell ref="R29:S29"/>
    <mergeCell ref="R30:S30"/>
    <mergeCell ref="D25:E25"/>
    <mergeCell ref="D28:H28"/>
    <mergeCell ref="D29:E29"/>
    <mergeCell ref="D30:E30"/>
    <mergeCell ref="K25:L25"/>
    <mergeCell ref="F29:H29"/>
    <mergeCell ref="D22:E22"/>
    <mergeCell ref="D23:E23"/>
    <mergeCell ref="K23:L23"/>
    <mergeCell ref="R23:S23"/>
    <mergeCell ref="K15:L15"/>
    <mergeCell ref="D21:H21"/>
    <mergeCell ref="K21:O21"/>
    <mergeCell ref="R21:V21"/>
    <mergeCell ref="R16:S16"/>
    <mergeCell ref="G18:H18"/>
    <mergeCell ref="K18:L18"/>
    <mergeCell ref="N18:O18"/>
    <mergeCell ref="D16:E16"/>
    <mergeCell ref="D15:E15"/>
    <mergeCell ref="K16:L16"/>
    <mergeCell ref="D18:E18"/>
    <mergeCell ref="R20:V20"/>
    <mergeCell ref="R15:S15"/>
    <mergeCell ref="R18:S18"/>
    <mergeCell ref="U18:V18"/>
    <mergeCell ref="D13:H13"/>
    <mergeCell ref="K13:O13"/>
    <mergeCell ref="R13:V13"/>
    <mergeCell ref="K7:O7"/>
    <mergeCell ref="R7:V7"/>
    <mergeCell ref="K6:O6"/>
    <mergeCell ref="R6:V6"/>
    <mergeCell ref="K14:O14"/>
    <mergeCell ref="R14:V14"/>
    <mergeCell ref="D14:H1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2:I19"/>
  <sheetViews>
    <sheetView topLeftCell="A2" workbookViewId="0">
      <selection activeCell="H17" sqref="B2:I17"/>
    </sheetView>
  </sheetViews>
  <sheetFormatPr defaultRowHeight="15" x14ac:dyDescent="0.25"/>
  <sheetData>
    <row r="2" spans="2:9" ht="15.75" x14ac:dyDescent="0.25">
      <c r="B2" s="87" t="s">
        <v>103</v>
      </c>
      <c r="C2" s="88"/>
      <c r="D2" s="88"/>
      <c r="E2" s="88"/>
      <c r="F2" s="88"/>
      <c r="G2" s="88"/>
      <c r="H2" s="88"/>
      <c r="I2" s="89"/>
    </row>
    <row r="3" spans="2:9" x14ac:dyDescent="0.25">
      <c r="B3" s="90"/>
      <c r="C3" s="91"/>
      <c r="D3" s="91"/>
      <c r="E3" s="91"/>
      <c r="F3" s="91"/>
      <c r="G3" s="91"/>
      <c r="H3" s="91"/>
      <c r="I3" s="92"/>
    </row>
    <row r="4" spans="2:9" ht="15" customHeight="1" x14ac:dyDescent="0.25">
      <c r="B4" s="93" t="s">
        <v>107</v>
      </c>
      <c r="C4" s="94"/>
      <c r="D4" s="94"/>
      <c r="E4" s="94"/>
      <c r="F4" s="94"/>
      <c r="G4" s="94"/>
      <c r="H4" s="94"/>
      <c r="I4" s="95"/>
    </row>
    <row r="5" spans="2:9" x14ac:dyDescent="0.25">
      <c r="B5" s="93"/>
      <c r="C5" s="94"/>
      <c r="D5" s="94"/>
      <c r="E5" s="94"/>
      <c r="F5" s="94"/>
      <c r="G5" s="94"/>
      <c r="H5" s="94"/>
      <c r="I5" s="95"/>
    </row>
    <row r="6" spans="2:9" x14ac:dyDescent="0.25">
      <c r="B6" s="93"/>
      <c r="C6" s="94"/>
      <c r="D6" s="94"/>
      <c r="E6" s="94"/>
      <c r="F6" s="94"/>
      <c r="G6" s="94"/>
      <c r="H6" s="94"/>
      <c r="I6" s="95"/>
    </row>
    <row r="7" spans="2:9" x14ac:dyDescent="0.25">
      <c r="B7" s="90"/>
      <c r="C7" s="91"/>
      <c r="D7" s="91"/>
      <c r="E7" s="91"/>
      <c r="F7" s="91"/>
      <c r="G7" s="91"/>
      <c r="H7" s="91"/>
      <c r="I7" s="92"/>
    </row>
    <row r="8" spans="2:9" x14ac:dyDescent="0.25">
      <c r="B8" s="93" t="s">
        <v>104</v>
      </c>
      <c r="C8" s="94"/>
      <c r="D8" s="94"/>
      <c r="E8" s="94"/>
      <c r="F8" s="94"/>
      <c r="G8" s="94"/>
      <c r="H8" s="94"/>
      <c r="I8" s="95"/>
    </row>
    <row r="9" spans="2:9" x14ac:dyDescent="0.25">
      <c r="B9" s="93"/>
      <c r="C9" s="94"/>
      <c r="D9" s="94"/>
      <c r="E9" s="94"/>
      <c r="F9" s="94"/>
      <c r="G9" s="94"/>
      <c r="H9" s="94"/>
      <c r="I9" s="95"/>
    </row>
    <row r="10" spans="2:9" x14ac:dyDescent="0.25">
      <c r="B10" s="93"/>
      <c r="C10" s="94"/>
      <c r="D10" s="94"/>
      <c r="E10" s="94"/>
      <c r="F10" s="94"/>
      <c r="G10" s="94"/>
      <c r="H10" s="94"/>
      <c r="I10" s="95"/>
    </row>
    <row r="11" spans="2:9" x14ac:dyDescent="0.25">
      <c r="B11" s="93"/>
      <c r="C11" s="94"/>
      <c r="D11" s="94"/>
      <c r="E11" s="94"/>
      <c r="F11" s="94"/>
      <c r="G11" s="94"/>
      <c r="H11" s="94"/>
      <c r="I11" s="95"/>
    </row>
    <row r="12" spans="2:9" x14ac:dyDescent="0.25">
      <c r="B12" s="93"/>
      <c r="C12" s="94"/>
      <c r="D12" s="94"/>
      <c r="E12" s="94"/>
      <c r="F12" s="94"/>
      <c r="G12" s="94"/>
      <c r="H12" s="94"/>
      <c r="I12" s="95"/>
    </row>
    <row r="13" spans="2:9" x14ac:dyDescent="0.25">
      <c r="B13" s="93"/>
      <c r="C13" s="94"/>
      <c r="D13" s="94"/>
      <c r="E13" s="94"/>
      <c r="F13" s="94"/>
      <c r="G13" s="94"/>
      <c r="H13" s="94"/>
      <c r="I13" s="95"/>
    </row>
    <row r="14" spans="2:9" x14ac:dyDescent="0.25">
      <c r="B14" s="93"/>
      <c r="C14" s="94"/>
      <c r="D14" s="94"/>
      <c r="E14" s="94"/>
      <c r="F14" s="94"/>
      <c r="G14" s="94"/>
      <c r="H14" s="94"/>
      <c r="I14" s="95"/>
    </row>
    <row r="15" spans="2:9" x14ac:dyDescent="0.25">
      <c r="B15" s="93" t="s">
        <v>105</v>
      </c>
      <c r="C15" s="94"/>
      <c r="D15" s="94"/>
      <c r="E15" s="94"/>
      <c r="F15" s="94"/>
      <c r="G15" s="94"/>
      <c r="H15" s="94"/>
      <c r="I15" s="95"/>
    </row>
    <row r="16" spans="2:9" x14ac:dyDescent="0.25">
      <c r="B16" s="93"/>
      <c r="C16" s="94"/>
      <c r="D16" s="94"/>
      <c r="E16" s="94"/>
      <c r="F16" s="94"/>
      <c r="G16" s="94"/>
      <c r="H16" s="94"/>
      <c r="I16" s="95"/>
    </row>
    <row r="17" spans="2:9" x14ac:dyDescent="0.25">
      <c r="B17" s="96"/>
      <c r="C17" s="97"/>
      <c r="D17" s="97"/>
      <c r="E17" s="97"/>
      <c r="F17" s="97"/>
      <c r="G17" s="97"/>
      <c r="H17" s="97"/>
      <c r="I17" s="98"/>
    </row>
    <row r="18" spans="2:9" x14ac:dyDescent="0.25">
      <c r="B18" s="99"/>
      <c r="C18" s="99"/>
      <c r="D18" s="99"/>
      <c r="E18" s="99"/>
      <c r="F18" s="99"/>
      <c r="G18" s="99"/>
      <c r="H18" s="99"/>
      <c r="I18" s="99"/>
    </row>
    <row r="19" spans="2:9" x14ac:dyDescent="0.25">
      <c r="B19" s="100" t="s">
        <v>106</v>
      </c>
      <c r="C19" s="100"/>
      <c r="D19" s="100"/>
      <c r="E19" s="100"/>
      <c r="F19" s="100"/>
      <c r="G19" s="100"/>
      <c r="H19" s="100"/>
      <c r="I19" s="100"/>
    </row>
  </sheetData>
  <sheetProtection algorithmName="SHA-512" hashValue="HYbN+LsZpRjHh/pmhAZ3g903Q5PMUUP+EUoKdyBZ65cjSrVpOWm83/qcWxIIuxTyCXVrm8SA+5qRbUM13wQhAQ==" saltValue="VkKa7k52kPFwHb4RRJeYsw==" spinCount="100000" sheet="1" objects="1" scenarios="1" selectLockedCells="1"/>
  <mergeCells count="5">
    <mergeCell ref="B19:I19"/>
    <mergeCell ref="B4:I6"/>
    <mergeCell ref="B2:I2"/>
    <mergeCell ref="B8:I14"/>
    <mergeCell ref="B15:I1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91"/>
  <sheetViews>
    <sheetView topLeftCell="A25" workbookViewId="0">
      <selection activeCell="D35" sqref="D35"/>
    </sheetView>
  </sheetViews>
  <sheetFormatPr defaultRowHeight="15" x14ac:dyDescent="0.25"/>
  <cols>
    <col min="1" max="1" width="31" customWidth="1"/>
    <col min="2" max="2" width="35" customWidth="1"/>
    <col min="3" max="3" width="32.7109375" customWidth="1"/>
    <col min="4" max="4" width="33.7109375" customWidth="1"/>
  </cols>
  <sheetData>
    <row r="1" spans="1:4" x14ac:dyDescent="0.25">
      <c r="A1" s="10" t="s">
        <v>49</v>
      </c>
      <c r="B1" s="10" t="s">
        <v>50</v>
      </c>
      <c r="C1" s="11" t="s">
        <v>51</v>
      </c>
      <c r="D1" s="11" t="s">
        <v>52</v>
      </c>
    </row>
    <row r="2" spans="1:4" x14ac:dyDescent="0.25">
      <c r="A2" s="4">
        <f>TRUNC(Данные!E4)</f>
        <v>991450</v>
      </c>
      <c r="B2">
        <f>(Данные!E4-цены!A2)*100</f>
        <v>98.999999999068677</v>
      </c>
      <c r="C2" s="4" t="e">
        <f>TRUNC(Данные!F4)</f>
        <v>#VALUE!</v>
      </c>
      <c r="D2" s="4" t="e">
        <f>(Данные!F4-цены!C2)*100</f>
        <v>#VALUE!</v>
      </c>
    </row>
    <row r="3" spans="1:4" x14ac:dyDescent="0.25">
      <c r="A3" s="4">
        <f>TRUNC(Данные!E5)</f>
        <v>1</v>
      </c>
      <c r="B3">
        <f>(Данные!E5-цены!A3)*100</f>
        <v>10.000000000000009</v>
      </c>
      <c r="C3" s="4">
        <f>TRUNC(Данные!F5)</f>
        <v>2</v>
      </c>
      <c r="D3" s="4">
        <f>(Данные!F5-цены!C3)*100</f>
        <v>10.000000000000009</v>
      </c>
    </row>
    <row r="4" spans="1:4" x14ac:dyDescent="0.25">
      <c r="A4" s="4">
        <f>TRUNC(Данные!E6)</f>
        <v>3</v>
      </c>
      <c r="B4">
        <f>(Данные!E6-цены!A4)*100</f>
        <v>23</v>
      </c>
      <c r="C4" s="4">
        <f>TRUNC(Данные!F6)</f>
        <v>4</v>
      </c>
      <c r="D4">
        <f>(Данные!F6-цены!C4)*100</f>
        <v>23.000000000000043</v>
      </c>
    </row>
    <row r="5" spans="1:4" x14ac:dyDescent="0.25">
      <c r="A5" s="4">
        <f>TRUNC(Данные!E7)</f>
        <v>4</v>
      </c>
      <c r="B5">
        <f>(Данные!E7-цены!A5)*100</f>
        <v>58.000000000000007</v>
      </c>
      <c r="C5" s="4">
        <f>TRUNC(Данные!F7)</f>
        <v>5</v>
      </c>
      <c r="D5">
        <f>(Данные!F7-цены!C5)*100</f>
        <v>58.000000000000007</v>
      </c>
    </row>
    <row r="6" spans="1:4" x14ac:dyDescent="0.25">
      <c r="A6" s="4">
        <f>TRUNC(Данные!E8)</f>
        <v>5</v>
      </c>
      <c r="B6">
        <f>(Данные!E8-цены!A6)*100</f>
        <v>54.999999999999986</v>
      </c>
      <c r="C6" s="4">
        <f>TRUNC(Данные!F8)</f>
        <v>6</v>
      </c>
      <c r="D6">
        <f>(Данные!F8-цены!C6)*100</f>
        <v>54.999999999999986</v>
      </c>
    </row>
    <row r="7" spans="1:4" x14ac:dyDescent="0.25">
      <c r="A7" s="4">
        <f>TRUNC(Данные!E9)</f>
        <v>6</v>
      </c>
      <c r="B7">
        <f>(Данные!E9-цены!A7)*100</f>
        <v>59.999999999999964</v>
      </c>
      <c r="C7" s="4">
        <f>TRUNC(Данные!F9)</f>
        <v>7</v>
      </c>
      <c r="D7">
        <f>(Данные!F9-цены!C7)*100</f>
        <v>59.999999999999964</v>
      </c>
    </row>
    <row r="8" spans="1:4" x14ac:dyDescent="0.25">
      <c r="A8" s="4">
        <f>TRUNC(Данные!E10)</f>
        <v>7</v>
      </c>
      <c r="B8">
        <f>(Данные!E10-цены!A8)*100</f>
        <v>76.999999999999957</v>
      </c>
      <c r="C8" s="4">
        <f>TRUNC(Данные!F10)</f>
        <v>8</v>
      </c>
      <c r="D8">
        <f>(Данные!F10-цены!C8)*100</f>
        <v>76.999999999999957</v>
      </c>
    </row>
    <row r="9" spans="1:4" x14ac:dyDescent="0.25">
      <c r="A9" s="4">
        <f>TRUNC(Данные!E11)</f>
        <v>8</v>
      </c>
      <c r="B9">
        <f>(Данные!E11-цены!A9)*100</f>
        <v>80.000000000000071</v>
      </c>
      <c r="C9" s="4">
        <f>TRUNC(Данные!F11)</f>
        <v>9</v>
      </c>
      <c r="D9">
        <f>(Данные!F11-цены!C9)*100</f>
        <v>80.000000000000071</v>
      </c>
    </row>
    <row r="10" spans="1:4" x14ac:dyDescent="0.25">
      <c r="A10" s="4">
        <f>TRUNC(Данные!E12)</f>
        <v>9</v>
      </c>
      <c r="B10">
        <f>(Данные!E12-цены!A10)*100</f>
        <v>99.000000000000028</v>
      </c>
      <c r="C10" s="4">
        <f>TRUNC(Данные!F12)</f>
        <v>10</v>
      </c>
      <c r="D10">
        <f>(Данные!F12-цены!C10)*100</f>
        <v>99.000000000000028</v>
      </c>
    </row>
    <row r="11" spans="1:4" x14ac:dyDescent="0.25">
      <c r="A11" s="4">
        <f>TRUNC(Данные!E13)</f>
        <v>10</v>
      </c>
      <c r="B11">
        <f>(Данные!E13-цены!A11)*100</f>
        <v>9.9999999999999645</v>
      </c>
      <c r="C11" s="4">
        <f>TRUNC(Данные!F13)</f>
        <v>11</v>
      </c>
      <c r="D11">
        <f>(Данные!F13-цены!C11)*100</f>
        <v>9.9999999999999645</v>
      </c>
    </row>
    <row r="12" spans="1:4" x14ac:dyDescent="0.25">
      <c r="A12" s="4">
        <f>TRUNC(Данные!E14)</f>
        <v>11111</v>
      </c>
      <c r="B12">
        <f>(Данные!E14-цены!A12)*100</f>
        <v>10.00000000003638</v>
      </c>
      <c r="C12" s="4">
        <f>TRUNC(Данные!F14)</f>
        <v>11112</v>
      </c>
      <c r="D12">
        <f>(Данные!F14-цены!C12)*100</f>
        <v>10.00000000003638</v>
      </c>
    </row>
    <row r="13" spans="1:4" x14ac:dyDescent="0.25">
      <c r="A13" s="4">
        <f>TRUNC(Данные!E15)</f>
        <v>12</v>
      </c>
      <c r="B13">
        <f>(Данные!E15-цены!A13)*100</f>
        <v>11.999999999999922</v>
      </c>
      <c r="C13" s="4">
        <f>TRUNC(Данные!F15)</f>
        <v>13</v>
      </c>
      <c r="D13" s="4">
        <f>(Данные!F15-цены!C13)*100</f>
        <v>11.999999999999922</v>
      </c>
    </row>
    <row r="14" spans="1:4" x14ac:dyDescent="0.25">
      <c r="A14" s="4">
        <f>TRUNC(Данные!E16)</f>
        <v>13</v>
      </c>
      <c r="B14">
        <f>(Данные!E16-цены!A14)*100</f>
        <v>13.000000000000078</v>
      </c>
      <c r="C14" s="4">
        <f>TRUNC(Данные!F16)</f>
        <v>14</v>
      </c>
      <c r="D14">
        <f>(Данные!F16-цены!C14)*100</f>
        <v>13.000000000000078</v>
      </c>
    </row>
    <row r="15" spans="1:4" x14ac:dyDescent="0.25">
      <c r="A15" s="4">
        <f>TRUNC(Данные!E17)</f>
        <v>14</v>
      </c>
      <c r="B15">
        <f>(Данные!E17-цены!A15)*100</f>
        <v>14.000000000000057</v>
      </c>
      <c r="C15" s="4">
        <f>TRUNC(Данные!F17)</f>
        <v>15</v>
      </c>
      <c r="D15">
        <f>(Данные!F17-цены!C15)*100</f>
        <v>14.000000000000057</v>
      </c>
    </row>
    <row r="16" spans="1:4" x14ac:dyDescent="0.25">
      <c r="A16" s="4">
        <f>TRUNC(Данные!E18)</f>
        <v>15</v>
      </c>
      <c r="B16">
        <f>(Данные!E18-цены!A16)*100</f>
        <v>15.000000000000036</v>
      </c>
      <c r="C16" s="4">
        <f>TRUNC(Данные!F18)</f>
        <v>16</v>
      </c>
      <c r="D16">
        <f>(Данные!F18-цены!C16)*100</f>
        <v>14.999999999999858</v>
      </c>
    </row>
    <row r="17" spans="1:4" x14ac:dyDescent="0.25">
      <c r="A17" s="4">
        <f>TRUNC(Данные!E19)</f>
        <v>16</v>
      </c>
      <c r="B17">
        <f>(Данные!E19-цены!A17)*100</f>
        <v>16.000000000000014</v>
      </c>
      <c r="C17" s="4">
        <f>TRUNC(Данные!F19)</f>
        <v>17</v>
      </c>
      <c r="D17">
        <f>(Данные!F19-цены!C17)*100</f>
        <v>16.000000000000014</v>
      </c>
    </row>
    <row r="18" spans="1:4" x14ac:dyDescent="0.25">
      <c r="A18" s="4">
        <f>TRUNC(Данные!E20)</f>
        <v>17</v>
      </c>
      <c r="B18">
        <f>(Данные!E20-цены!A18)*100</f>
        <v>17.000000000000171</v>
      </c>
      <c r="C18" s="4">
        <f>TRUNC(Данные!F20)</f>
        <v>18</v>
      </c>
      <c r="D18" s="4">
        <f>(Данные!F20-цены!C18)*100</f>
        <v>17.000000000000171</v>
      </c>
    </row>
    <row r="19" spans="1:4" x14ac:dyDescent="0.25">
      <c r="A19" s="4">
        <f>TRUNC(Данные!E21)</f>
        <v>18</v>
      </c>
      <c r="B19">
        <f>(Данные!E21-цены!A19)*100</f>
        <v>17.999999999999972</v>
      </c>
      <c r="C19" s="4">
        <f>TRUNC(Данные!F21)</f>
        <v>19</v>
      </c>
      <c r="D19">
        <f>(Данные!F21-цены!C19)*100</f>
        <v>17.999999999999972</v>
      </c>
    </row>
    <row r="20" spans="1:4" x14ac:dyDescent="0.25">
      <c r="A20" s="4">
        <f>TRUNC(Данные!E22)</f>
        <v>19</v>
      </c>
      <c r="B20">
        <f>(Данные!E22-цены!A20)*100</f>
        <v>19.000000000000128</v>
      </c>
      <c r="C20" s="4">
        <f>TRUNC(Данные!F22)</f>
        <v>20</v>
      </c>
      <c r="D20">
        <f>(Данные!F22-цены!C20)*100</f>
        <v>19.000000000000128</v>
      </c>
    </row>
    <row r="21" spans="1:4" x14ac:dyDescent="0.25">
      <c r="A21" s="4">
        <f>TRUNC(Данные!E23)</f>
        <v>20</v>
      </c>
      <c r="B21">
        <f>(Данные!E23-цены!A21)*100</f>
        <v>19.999999999999929</v>
      </c>
      <c r="C21" s="4">
        <f>TRUNC(Данные!F23)</f>
        <v>21</v>
      </c>
      <c r="D21">
        <f>(Данные!F23-цены!C21)*100</f>
        <v>19.999999999999929</v>
      </c>
    </row>
    <row r="22" spans="1:4" x14ac:dyDescent="0.25">
      <c r="A22" s="4">
        <f>TRUNC(Данные!E24)</f>
        <v>21</v>
      </c>
      <c r="B22">
        <f>(Данные!E24-цены!A22)*100</f>
        <v>21.000000000000085</v>
      </c>
      <c r="C22" s="4">
        <f>TRUNC(Данные!F24)</f>
        <v>22</v>
      </c>
      <c r="D22">
        <f>(Данные!F24-цены!C22)*100</f>
        <v>21.000000000000085</v>
      </c>
    </row>
    <row r="23" spans="1:4" x14ac:dyDescent="0.25">
      <c r="A23" s="4">
        <f>TRUNC(Данные!E25)</f>
        <v>22</v>
      </c>
      <c r="B23">
        <f>(Данные!E25-цены!A23)*100</f>
        <v>21.999999999999886</v>
      </c>
      <c r="C23" s="4">
        <f>TRUNC(Данные!F25)</f>
        <v>23</v>
      </c>
      <c r="D23">
        <f>(Данные!F25-цены!C23)*100</f>
        <v>21.999999999999886</v>
      </c>
    </row>
    <row r="24" spans="1:4" x14ac:dyDescent="0.25">
      <c r="A24" s="4">
        <f>TRUNC(Данные!E26)</f>
        <v>23</v>
      </c>
      <c r="B24">
        <f>(Данные!E26-цены!A24)*100</f>
        <v>23.000000000000043</v>
      </c>
      <c r="C24" s="4">
        <f>TRUNC(Данные!F26)</f>
        <v>24</v>
      </c>
      <c r="D24">
        <f>(Данные!F26-цены!C24)*100</f>
        <v>23.000000000000043</v>
      </c>
    </row>
    <row r="25" spans="1:4" x14ac:dyDescent="0.25">
      <c r="A25" s="4">
        <f>TRUNC(Данные!E27)</f>
        <v>24</v>
      </c>
      <c r="B25">
        <f>(Данные!E27-цены!A25)*100</f>
        <v>23.999999999999844</v>
      </c>
      <c r="C25" s="4">
        <f>TRUNC(Данные!F27)</f>
        <v>25</v>
      </c>
      <c r="D25" s="4">
        <f>(Данные!F27-цены!C25)*100</f>
        <v>23.999999999999844</v>
      </c>
    </row>
    <row r="26" spans="1:4" x14ac:dyDescent="0.25">
      <c r="A26" s="4">
        <f>TRUNC(Данные!E28)</f>
        <v>25</v>
      </c>
      <c r="B26">
        <f>(Данные!E28-цены!A26)*100</f>
        <v>25</v>
      </c>
      <c r="C26" s="4">
        <f>TRUNC(Данные!F28)</f>
        <v>26</v>
      </c>
      <c r="D26">
        <f>(Данные!F28-цены!C26)*100</f>
        <v>25</v>
      </c>
    </row>
    <row r="27" spans="1:4" x14ac:dyDescent="0.25">
      <c r="A27" s="4">
        <f>TRUNC(Данные!E29)</f>
        <v>26</v>
      </c>
      <c r="B27">
        <f>(Данные!E29-цены!A27)*100</f>
        <v>26.000000000000156</v>
      </c>
      <c r="C27" s="4">
        <f>TRUNC(Данные!F29)</f>
        <v>27</v>
      </c>
      <c r="D27">
        <f>(Данные!F29-цены!C27)*100</f>
        <v>26.000000000000156</v>
      </c>
    </row>
    <row r="28" spans="1:4" x14ac:dyDescent="0.25">
      <c r="A28" s="4">
        <f>TRUNC(Данные!E30)</f>
        <v>27</v>
      </c>
      <c r="B28">
        <f>(Данные!E30-цены!A28)*100</f>
        <v>26.999999999999957</v>
      </c>
      <c r="C28" s="4">
        <f>TRUNC(Данные!F30)</f>
        <v>28</v>
      </c>
      <c r="D28">
        <f>(Данные!F30-цены!C28)*100</f>
        <v>26.999999999999957</v>
      </c>
    </row>
    <row r="29" spans="1:4" x14ac:dyDescent="0.25">
      <c r="A29" s="4">
        <f>TRUNC(Данные!E31)</f>
        <v>28</v>
      </c>
      <c r="B29">
        <f>(Данные!E31-цены!A29)*100</f>
        <v>28.000000000000114</v>
      </c>
      <c r="C29" s="4">
        <f>TRUNC(Данные!F31)</f>
        <v>29</v>
      </c>
      <c r="D29">
        <f>(Данные!F31-цены!C29)*100</f>
        <v>28.000000000000114</v>
      </c>
    </row>
    <row r="30" spans="1:4" x14ac:dyDescent="0.25">
      <c r="A30" s="4">
        <f>TRUNC(Данные!E32)</f>
        <v>29</v>
      </c>
      <c r="B30">
        <f>(Данные!E32-цены!A30)*100</f>
        <v>28.999999999999915</v>
      </c>
      <c r="C30" s="4">
        <f>TRUNC(Данные!F32)</f>
        <v>30</v>
      </c>
      <c r="D30">
        <f>(Данные!F32-цены!C30)*100</f>
        <v>28.999999999999915</v>
      </c>
    </row>
    <row r="31" spans="1:4" x14ac:dyDescent="0.25">
      <c r="A31" s="4">
        <f>TRUNC(Данные!E33)</f>
        <v>30</v>
      </c>
      <c r="B31">
        <f>(Данные!E33-цены!A31)*100</f>
        <v>30.000000000000071</v>
      </c>
      <c r="C31" s="4">
        <f>TRUNC(Данные!F33)</f>
        <v>31</v>
      </c>
      <c r="D31">
        <f>(Данные!F33-цены!C31)*100</f>
        <v>30.000000000000071</v>
      </c>
    </row>
    <row r="32" spans="1:4" x14ac:dyDescent="0.25">
      <c r="A32" s="4">
        <f>TRUNC(Данные!E34)</f>
        <v>31</v>
      </c>
      <c r="B32">
        <f>(Данные!E34-цены!A32)*100</f>
        <v>30.999999999999872</v>
      </c>
      <c r="C32" s="4">
        <f>TRUNC(Данные!F34)</f>
        <v>32</v>
      </c>
      <c r="D32">
        <f>(Данные!F34-цены!C32)*100</f>
        <v>31.000000000000227</v>
      </c>
    </row>
    <row r="33" spans="1:4" x14ac:dyDescent="0.25">
      <c r="A33" s="4">
        <f>TRUNC(Данные!E35)</f>
        <v>32</v>
      </c>
      <c r="B33">
        <f>(Данные!E35-цены!A33)*100</f>
        <v>32.000000000000028</v>
      </c>
      <c r="C33" s="4">
        <f>TRUNC(Данные!F35)</f>
        <v>33</v>
      </c>
      <c r="D33">
        <f>(Данные!F35-цены!C33)*100</f>
        <v>32.000000000000028</v>
      </c>
    </row>
    <row r="34" spans="1:4" x14ac:dyDescent="0.25">
      <c r="A34" s="4">
        <f>TRUNC(Данные!E36)</f>
        <v>33</v>
      </c>
      <c r="B34">
        <f>(Данные!E36-цены!A34)*100</f>
        <v>32.999999999999829</v>
      </c>
      <c r="C34" s="4">
        <f>TRUNC(Данные!F36)</f>
        <v>34</v>
      </c>
      <c r="D34">
        <f>(Данные!F36-цены!C34)*100</f>
        <v>32.999999999999829</v>
      </c>
    </row>
    <row r="35" spans="1:4" x14ac:dyDescent="0.25">
      <c r="A35" s="4">
        <f>TRUNC(Данные!E37)</f>
        <v>34</v>
      </c>
      <c r="B35">
        <f>(Данные!E37-цены!A35)*100</f>
        <v>34.000000000000341</v>
      </c>
      <c r="C35" s="4">
        <f>TRUNC(Данные!F37)</f>
        <v>35</v>
      </c>
      <c r="D35" s="4">
        <f>(Данные!F37-цены!C35)*100</f>
        <v>34.000000000000341</v>
      </c>
    </row>
    <row r="36" spans="1:4" x14ac:dyDescent="0.25">
      <c r="A36" s="4">
        <f>TRUNC(Данные!E38)</f>
        <v>35</v>
      </c>
      <c r="B36">
        <f>(Данные!E38-цены!A36)*100</f>
        <v>35.000000000000142</v>
      </c>
      <c r="C36" s="4">
        <f>TRUNC(Данные!F38)</f>
        <v>36</v>
      </c>
      <c r="D36">
        <f>(Данные!F38-цены!C36)*100</f>
        <v>35.000000000000142</v>
      </c>
    </row>
    <row r="37" spans="1:4" x14ac:dyDescent="0.25">
      <c r="A37" s="4">
        <f>TRUNC(Данные!E39)</f>
        <v>36</v>
      </c>
      <c r="B37">
        <f>(Данные!E39-цены!A37)*100</f>
        <v>35.999999999999943</v>
      </c>
      <c r="C37" s="4">
        <f>TRUNC(Данные!F39)</f>
        <v>37</v>
      </c>
      <c r="D37">
        <f>(Данные!F39-цены!C37)*100</f>
        <v>35.999999999999943</v>
      </c>
    </row>
    <row r="38" spans="1:4" x14ac:dyDescent="0.25">
      <c r="A38" s="4">
        <f>TRUNC(Данные!E40)</f>
        <v>37</v>
      </c>
      <c r="B38">
        <f>(Данные!E40-цены!A38)*100</f>
        <v>36.999999999999744</v>
      </c>
      <c r="C38" s="4">
        <f>TRUNC(Данные!F40)</f>
        <v>38</v>
      </c>
      <c r="D38">
        <f>(Данные!F40-цены!C38)*100</f>
        <v>36.999999999999744</v>
      </c>
    </row>
    <row r="39" spans="1:4" x14ac:dyDescent="0.25">
      <c r="A39" s="4">
        <f>TRUNC(Данные!E41)</f>
        <v>38</v>
      </c>
      <c r="B39">
        <f>(Данные!E41-цены!A39)*100</f>
        <v>38.000000000000256</v>
      </c>
      <c r="C39" s="4">
        <f>TRUNC(Данные!F41)</f>
        <v>39</v>
      </c>
      <c r="D39">
        <f>(Данные!F41-цены!C39)*100</f>
        <v>38.000000000000256</v>
      </c>
    </row>
    <row r="40" spans="1:4" x14ac:dyDescent="0.25">
      <c r="A40" s="4">
        <f>TRUNC(Данные!E42)</f>
        <v>39</v>
      </c>
      <c r="B40">
        <f>(Данные!E42-цены!A40)*100</f>
        <v>39.000000000000057</v>
      </c>
      <c r="C40" s="4">
        <f>TRUNC(Данные!F42)</f>
        <v>40</v>
      </c>
      <c r="D40">
        <f>(Данные!F42-цены!C40)*100</f>
        <v>39.000000000000057</v>
      </c>
    </row>
    <row r="41" spans="1:4" x14ac:dyDescent="0.25">
      <c r="A41" s="4">
        <f>TRUNC(Данные!E43)</f>
        <v>40</v>
      </c>
      <c r="B41">
        <f>(Данные!E43-цены!A41)*100</f>
        <v>39.999999999999858</v>
      </c>
      <c r="C41" s="4">
        <f>TRUNC(Данные!F43)</f>
        <v>41</v>
      </c>
      <c r="D41">
        <f>(Данные!F43-цены!C41)*100</f>
        <v>39.999999999999858</v>
      </c>
    </row>
    <row r="42" spans="1:4" x14ac:dyDescent="0.25">
      <c r="A42" s="4">
        <f>TRUNC(Данные!E44)</f>
        <v>41</v>
      </c>
      <c r="B42">
        <f>(Данные!E44-цены!A42)*100</f>
        <v>40.999999999999659</v>
      </c>
      <c r="C42" s="4">
        <f>TRUNC(Данные!F44)</f>
        <v>42</v>
      </c>
      <c r="D42" s="4">
        <f>(Данные!F44-цены!C42)*100</f>
        <v>40.999999999999659</v>
      </c>
    </row>
    <row r="43" spans="1:4" x14ac:dyDescent="0.25">
      <c r="A43" s="4">
        <f>TRUNC(Данные!E45)</f>
        <v>42</v>
      </c>
      <c r="B43">
        <f>(Данные!E45-цены!A43)*100</f>
        <v>42.000000000000171</v>
      </c>
      <c r="C43" s="4">
        <f>TRUNC(Данные!F45)</f>
        <v>43</v>
      </c>
      <c r="D43">
        <f>(Данные!F45-цены!C43)*100</f>
        <v>42.000000000000171</v>
      </c>
    </row>
    <row r="44" spans="1:4" x14ac:dyDescent="0.25">
      <c r="A44" s="4">
        <f>TRUNC(Данные!E46)</f>
        <v>0</v>
      </c>
      <c r="B44">
        <f>(Данные!E46-цены!A44)*100</f>
        <v>0</v>
      </c>
      <c r="C44" s="4">
        <f>TRUNC(Данные!F46)</f>
        <v>0</v>
      </c>
      <c r="D44">
        <f>(Данные!F46-цены!C44)*100</f>
        <v>0</v>
      </c>
    </row>
    <row r="45" spans="1:4" x14ac:dyDescent="0.25">
      <c r="A45" s="4">
        <f>TRUNC(Данные!E47)</f>
        <v>0</v>
      </c>
      <c r="B45">
        <f>(Данные!E47-цены!A45)*100</f>
        <v>0</v>
      </c>
      <c r="C45" s="4">
        <f>TRUNC(Данные!F47)</f>
        <v>0</v>
      </c>
      <c r="D45">
        <f>(Данные!F47-цены!C45)*100</f>
        <v>0</v>
      </c>
    </row>
    <row r="46" spans="1:4" x14ac:dyDescent="0.25">
      <c r="A46" s="4">
        <f>TRUNC(Данные!E48)</f>
        <v>0</v>
      </c>
      <c r="B46">
        <f>(Данные!E48-цены!A46)*100</f>
        <v>0</v>
      </c>
      <c r="C46" s="4">
        <f>TRUNC(Данные!F48)</f>
        <v>0</v>
      </c>
      <c r="D46">
        <f>(Данные!F48-цены!C46)*100</f>
        <v>0</v>
      </c>
    </row>
    <row r="47" spans="1:4" x14ac:dyDescent="0.25">
      <c r="A47" s="4">
        <f>TRUNC(Данные!E49)</f>
        <v>0</v>
      </c>
      <c r="B47">
        <f>(Данные!E49-цены!A47)*100</f>
        <v>0</v>
      </c>
      <c r="C47" s="4">
        <f>TRUNC(Данные!F49)</f>
        <v>0</v>
      </c>
      <c r="D47">
        <f>(Данные!F49-цены!C47)*100</f>
        <v>0</v>
      </c>
    </row>
    <row r="48" spans="1:4" x14ac:dyDescent="0.25">
      <c r="A48" s="4">
        <f>TRUNC(Данные!E50)</f>
        <v>0</v>
      </c>
      <c r="B48">
        <f>(Данные!E50-цены!A48)*100</f>
        <v>0</v>
      </c>
      <c r="C48" s="4">
        <f>TRUNC(Данные!F50)</f>
        <v>0</v>
      </c>
      <c r="D48">
        <f>(Данные!F50-цены!C48)*100</f>
        <v>0</v>
      </c>
    </row>
    <row r="49" spans="1:4" x14ac:dyDescent="0.25">
      <c r="A49" s="4">
        <f>TRUNC(Данные!E51)</f>
        <v>0</v>
      </c>
      <c r="B49">
        <f>(Данные!E51-цены!A49)*100</f>
        <v>0</v>
      </c>
      <c r="C49" s="4">
        <f>TRUNC(Данные!F51)</f>
        <v>0</v>
      </c>
      <c r="D49">
        <f>(Данные!F51-цены!C49)*100</f>
        <v>0</v>
      </c>
    </row>
    <row r="50" spans="1:4" x14ac:dyDescent="0.25">
      <c r="A50" s="4">
        <f>TRUNC(Данные!E52)</f>
        <v>0</v>
      </c>
      <c r="B50">
        <f>(Данные!E52-цены!A50)*100</f>
        <v>0</v>
      </c>
      <c r="C50" s="4">
        <f>TRUNC(Данные!F52)</f>
        <v>0</v>
      </c>
      <c r="D50">
        <f>(Данные!F52-цены!C50)*100</f>
        <v>0</v>
      </c>
    </row>
    <row r="51" spans="1:4" x14ac:dyDescent="0.25">
      <c r="A51" s="4">
        <f>TRUNC(Данные!E53)</f>
        <v>0</v>
      </c>
      <c r="B51">
        <f>(Данные!E53-цены!A51)*100</f>
        <v>0</v>
      </c>
      <c r="C51" s="4">
        <f>TRUNC(Данные!F53)</f>
        <v>0</v>
      </c>
      <c r="D51">
        <f>(Данные!F53-цены!C51)*100</f>
        <v>0</v>
      </c>
    </row>
    <row r="52" spans="1:4" x14ac:dyDescent="0.25">
      <c r="A52" s="4">
        <f>TRUNC(Данные!E54)</f>
        <v>0</v>
      </c>
      <c r="B52">
        <f>(Данные!E54-цены!A52)*100</f>
        <v>0</v>
      </c>
      <c r="C52" s="4">
        <f>TRUNC(Данные!F54)</f>
        <v>0</v>
      </c>
      <c r="D52">
        <f>(Данные!F54-цены!C52)*100</f>
        <v>0</v>
      </c>
    </row>
    <row r="53" spans="1:4" x14ac:dyDescent="0.25">
      <c r="A53" s="4">
        <f>TRUNC(Данные!E55)</f>
        <v>0</v>
      </c>
      <c r="B53">
        <f>(Данные!E55-цены!A53)*100</f>
        <v>0</v>
      </c>
      <c r="C53" s="4">
        <f>TRUNC(Данные!F55)</f>
        <v>0</v>
      </c>
      <c r="D53">
        <f>(Данные!F55-цены!C53)*100</f>
        <v>0</v>
      </c>
    </row>
    <row r="54" spans="1:4" x14ac:dyDescent="0.25">
      <c r="A54" s="4">
        <f>TRUNC(Данные!E56)</f>
        <v>0</v>
      </c>
      <c r="B54">
        <f>(Данные!E56-цены!A54)*100</f>
        <v>0</v>
      </c>
      <c r="C54" s="4">
        <f>TRUNC(Данные!F56)</f>
        <v>0</v>
      </c>
      <c r="D54">
        <f>(Данные!F56-цены!C54)*100</f>
        <v>0</v>
      </c>
    </row>
    <row r="55" spans="1:4" x14ac:dyDescent="0.25">
      <c r="A55" s="4">
        <f>TRUNC(Данные!E57)</f>
        <v>0</v>
      </c>
      <c r="B55">
        <f>(Данные!E57-цены!A55)*100</f>
        <v>0</v>
      </c>
      <c r="C55" s="4">
        <f>TRUNC(Данные!F57)</f>
        <v>0</v>
      </c>
      <c r="D55">
        <f>(Данные!F57-цены!C55)*100</f>
        <v>0</v>
      </c>
    </row>
    <row r="56" spans="1:4" x14ac:dyDescent="0.25">
      <c r="A56" s="4">
        <f>TRUNC(Данные!E58)</f>
        <v>0</v>
      </c>
      <c r="B56">
        <f>(Данные!E58-цены!A56)*100</f>
        <v>0</v>
      </c>
      <c r="C56" s="4">
        <f>TRUNC(Данные!F58)</f>
        <v>0</v>
      </c>
      <c r="D56">
        <f>(Данные!F58-цены!C56)*100</f>
        <v>0</v>
      </c>
    </row>
    <row r="57" spans="1:4" x14ac:dyDescent="0.25">
      <c r="A57" s="4">
        <f>TRUNC(Данные!E59)</f>
        <v>0</v>
      </c>
      <c r="B57">
        <f>(Данные!E59-цены!A57)*100</f>
        <v>0</v>
      </c>
      <c r="C57" s="4">
        <f>TRUNC(Данные!F59)</f>
        <v>0</v>
      </c>
      <c r="D57">
        <f>(Данные!F59-цены!C57)*100</f>
        <v>0</v>
      </c>
    </row>
    <row r="58" spans="1:4" x14ac:dyDescent="0.25">
      <c r="A58" s="4">
        <f>TRUNC(Данные!E60)</f>
        <v>0</v>
      </c>
      <c r="B58">
        <f>(Данные!E60-цены!A58)*100</f>
        <v>0</v>
      </c>
      <c r="C58" s="4">
        <f>TRUNC(Данные!F60)</f>
        <v>0</v>
      </c>
      <c r="D58">
        <f>(Данные!F60-цены!C58)*100</f>
        <v>0</v>
      </c>
    </row>
    <row r="59" spans="1:4" x14ac:dyDescent="0.25">
      <c r="A59" s="4">
        <f>TRUNC(Данные!E61)</f>
        <v>0</v>
      </c>
      <c r="B59">
        <f>(Данные!E61-цены!A59)*100</f>
        <v>0</v>
      </c>
      <c r="C59" s="4">
        <f>TRUNC(Данные!F61)</f>
        <v>0</v>
      </c>
      <c r="D59">
        <f>(Данные!F61-цены!C59)*100</f>
        <v>0</v>
      </c>
    </row>
    <row r="60" spans="1:4" x14ac:dyDescent="0.25">
      <c r="A60" s="4">
        <f>TRUNC(Данные!E62)</f>
        <v>0</v>
      </c>
      <c r="B60">
        <f>(Данные!E62-цены!A60)*100</f>
        <v>0</v>
      </c>
      <c r="C60" s="4">
        <f>TRUNC(Данные!F62)</f>
        <v>0</v>
      </c>
      <c r="D60">
        <f>(Данные!F62-цены!C60)*100</f>
        <v>0</v>
      </c>
    </row>
    <row r="61" spans="1:4" x14ac:dyDescent="0.25">
      <c r="A61" s="4">
        <f>TRUNC(Данные!E63)</f>
        <v>0</v>
      </c>
      <c r="B61">
        <f>(Данные!E63-цены!A61)*100</f>
        <v>0</v>
      </c>
      <c r="C61" s="4">
        <f>TRUNC(Данные!F63)</f>
        <v>0</v>
      </c>
      <c r="D61">
        <f>(Данные!F63-цены!C61)*100</f>
        <v>0</v>
      </c>
    </row>
    <row r="62" spans="1:4" x14ac:dyDescent="0.25">
      <c r="A62" s="4">
        <f>TRUNC(Данные!E64)</f>
        <v>0</v>
      </c>
      <c r="B62">
        <f>(Данные!E64-цены!A62)*100</f>
        <v>0</v>
      </c>
      <c r="C62" s="4">
        <f>TRUNC(Данные!F64)</f>
        <v>0</v>
      </c>
      <c r="D62">
        <f>(Данные!F64-цены!C62)*100</f>
        <v>0</v>
      </c>
    </row>
    <row r="63" spans="1:4" x14ac:dyDescent="0.25">
      <c r="A63" s="4">
        <f>TRUNC(Данные!E65)</f>
        <v>0</v>
      </c>
      <c r="B63">
        <f>(Данные!E65-цены!A63)*100</f>
        <v>0</v>
      </c>
      <c r="C63" s="4">
        <f>TRUNC(Данные!F65)</f>
        <v>0</v>
      </c>
      <c r="D63">
        <f>(Данные!F65-цены!C63)*100</f>
        <v>0</v>
      </c>
    </row>
    <row r="64" spans="1:4" x14ac:dyDescent="0.25">
      <c r="A64" s="4">
        <f>TRUNC(Данные!E66)</f>
        <v>0</v>
      </c>
      <c r="B64">
        <f>(Данные!E66-цены!A64)*100</f>
        <v>0</v>
      </c>
      <c r="C64" s="4">
        <f>TRUNC(Данные!F66)</f>
        <v>0</v>
      </c>
      <c r="D64">
        <f>(Данные!F66-цены!C64)*100</f>
        <v>0</v>
      </c>
    </row>
    <row r="65" spans="1:4" x14ac:dyDescent="0.25">
      <c r="A65" s="4">
        <f>TRUNC(Данные!E67)</f>
        <v>0</v>
      </c>
      <c r="B65">
        <f>(Данные!E67-цены!A65)*100</f>
        <v>0</v>
      </c>
      <c r="C65" s="4">
        <f>TRUNC(Данные!F67)</f>
        <v>0</v>
      </c>
      <c r="D65">
        <f>(Данные!F67-цены!C65)*100</f>
        <v>0</v>
      </c>
    </row>
    <row r="66" spans="1:4" x14ac:dyDescent="0.25">
      <c r="A66" s="4">
        <f>TRUNC(Данные!E68)</f>
        <v>0</v>
      </c>
      <c r="B66">
        <f>(Данные!E68-цены!A66)*100</f>
        <v>0</v>
      </c>
      <c r="C66" s="4">
        <f>TRUNC(Данные!F68)</f>
        <v>0</v>
      </c>
      <c r="D66">
        <f>(Данные!F68-цены!C66)*100</f>
        <v>0</v>
      </c>
    </row>
    <row r="67" spans="1:4" x14ac:dyDescent="0.25">
      <c r="A67" s="4">
        <f>TRUNC(Данные!E69)</f>
        <v>0</v>
      </c>
      <c r="B67">
        <f>(Данные!E69-цены!A67)*100</f>
        <v>0</v>
      </c>
      <c r="C67" s="4">
        <f>TRUNC(Данные!F69)</f>
        <v>0</v>
      </c>
      <c r="D67">
        <f>(Данные!F69-цены!C67)*100</f>
        <v>0</v>
      </c>
    </row>
    <row r="68" spans="1:4" x14ac:dyDescent="0.25">
      <c r="A68" s="4">
        <f>TRUNC(Данные!E70)</f>
        <v>0</v>
      </c>
      <c r="B68">
        <f>(Данные!E70-цены!A68)*100</f>
        <v>0</v>
      </c>
      <c r="C68" s="4">
        <f>TRUNC(Данные!F70)</f>
        <v>0</v>
      </c>
      <c r="D68">
        <f>(Данные!F70-цены!C68)*100</f>
        <v>0</v>
      </c>
    </row>
    <row r="69" spans="1:4" x14ac:dyDescent="0.25">
      <c r="A69" s="4">
        <f>TRUNC(Данные!E71)</f>
        <v>0</v>
      </c>
      <c r="B69">
        <f>(Данные!E71-цены!A69)*100</f>
        <v>0</v>
      </c>
      <c r="C69" s="4">
        <f>TRUNC(Данные!F71)</f>
        <v>0</v>
      </c>
      <c r="D69">
        <f>(Данные!F71-цены!C69)*100</f>
        <v>0</v>
      </c>
    </row>
    <row r="70" spans="1:4" x14ac:dyDescent="0.25">
      <c r="A70" s="4">
        <f>TRUNC(Данные!E72)</f>
        <v>0</v>
      </c>
      <c r="B70">
        <f>(Данные!E72-цены!A70)*100</f>
        <v>0</v>
      </c>
      <c r="C70" s="4">
        <f>TRUNC(Данные!F72)</f>
        <v>0</v>
      </c>
      <c r="D70">
        <f>(Данные!F72-цены!C70)*100</f>
        <v>0</v>
      </c>
    </row>
    <row r="71" spans="1:4" x14ac:dyDescent="0.25">
      <c r="A71" s="4">
        <f>TRUNC(Данные!E73)</f>
        <v>0</v>
      </c>
      <c r="B71">
        <f>(Данные!E73-цены!A71)*100</f>
        <v>0</v>
      </c>
      <c r="C71" s="4">
        <f>TRUNC(Данные!F73)</f>
        <v>0</v>
      </c>
      <c r="D71">
        <f>(Данные!F73-цены!C71)*100</f>
        <v>0</v>
      </c>
    </row>
    <row r="72" spans="1:4" x14ac:dyDescent="0.25">
      <c r="A72" s="4">
        <f>TRUNC(Данные!E74)</f>
        <v>0</v>
      </c>
      <c r="B72">
        <f>(Данные!E74-цены!A72)*100</f>
        <v>0</v>
      </c>
      <c r="C72" s="4">
        <f>TRUNC(Данные!F74)</f>
        <v>0</v>
      </c>
      <c r="D72">
        <f>(Данные!F74-цены!C72)*100</f>
        <v>0</v>
      </c>
    </row>
    <row r="73" spans="1:4" x14ac:dyDescent="0.25">
      <c r="A73" s="4">
        <f>TRUNC(Данные!E75)</f>
        <v>0</v>
      </c>
      <c r="B73">
        <f>(Данные!E75-цены!A73)*100</f>
        <v>0</v>
      </c>
      <c r="C73" s="4">
        <f>TRUNC(Данные!F75)</f>
        <v>0</v>
      </c>
      <c r="D73">
        <f>(Данные!F75-цены!C73)*100</f>
        <v>0</v>
      </c>
    </row>
    <row r="74" spans="1:4" x14ac:dyDescent="0.25">
      <c r="A74" s="4">
        <f>TRUNC(Данные!E76)</f>
        <v>0</v>
      </c>
      <c r="B74">
        <f>(Данные!E76-цены!A74)*100</f>
        <v>0</v>
      </c>
      <c r="C74" s="4">
        <f>TRUNC(Данные!F76)</f>
        <v>0</v>
      </c>
      <c r="D74">
        <f>(Данные!F76-цены!C74)*100</f>
        <v>0</v>
      </c>
    </row>
    <row r="75" spans="1:4" x14ac:dyDescent="0.25">
      <c r="A75" s="4">
        <f>TRUNC(Данные!E77)</f>
        <v>0</v>
      </c>
      <c r="B75">
        <f>(Данные!E77-цены!A75)*100</f>
        <v>0</v>
      </c>
      <c r="C75" s="4">
        <f>TRUNC(Данные!F77)</f>
        <v>0</v>
      </c>
      <c r="D75">
        <f>(Данные!F77-цены!C75)*100</f>
        <v>0</v>
      </c>
    </row>
    <row r="76" spans="1:4" x14ac:dyDescent="0.25">
      <c r="A76" s="4">
        <f>TRUNC(Данные!E78)</f>
        <v>0</v>
      </c>
      <c r="B76">
        <f>(Данные!E78-цены!A76)*100</f>
        <v>0</v>
      </c>
      <c r="C76" s="4">
        <f>TRUNC(Данные!F78)</f>
        <v>0</v>
      </c>
      <c r="D76">
        <f>(Данные!F78-цены!C76)*100</f>
        <v>0</v>
      </c>
    </row>
    <row r="77" spans="1:4" x14ac:dyDescent="0.25">
      <c r="A77" s="4">
        <f>TRUNC(Данные!E79)</f>
        <v>0</v>
      </c>
      <c r="B77">
        <f>(Данные!E79-цены!A77)*100</f>
        <v>0</v>
      </c>
      <c r="C77" s="4">
        <f>TRUNC(Данные!F79)</f>
        <v>0</v>
      </c>
      <c r="D77">
        <f>(Данные!F79-цены!C77)*100</f>
        <v>0</v>
      </c>
    </row>
    <row r="78" spans="1:4" x14ac:dyDescent="0.25">
      <c r="A78" s="4">
        <f>TRUNC(Данные!E80)</f>
        <v>0</v>
      </c>
      <c r="B78">
        <f>(Данные!E80-цены!A78)*100</f>
        <v>0</v>
      </c>
      <c r="C78" s="4">
        <f>TRUNC(Данные!F80)</f>
        <v>0</v>
      </c>
      <c r="D78">
        <f>(Данные!F80-цены!C78)*100</f>
        <v>0</v>
      </c>
    </row>
    <row r="79" spans="1:4" x14ac:dyDescent="0.25">
      <c r="A79" s="4">
        <f>TRUNC(Данные!E81)</f>
        <v>0</v>
      </c>
      <c r="B79">
        <f>(Данные!E81-цены!A79)*100</f>
        <v>0</v>
      </c>
      <c r="C79" s="4">
        <f>TRUNC(Данные!F81)</f>
        <v>0</v>
      </c>
      <c r="D79">
        <f>(Данные!F81-цены!C79)*100</f>
        <v>0</v>
      </c>
    </row>
    <row r="80" spans="1:4" x14ac:dyDescent="0.25">
      <c r="A80" s="4">
        <f>TRUNC(Данные!E82)</f>
        <v>0</v>
      </c>
      <c r="B80">
        <f>(Данные!E82-цены!A80)*100</f>
        <v>0</v>
      </c>
      <c r="C80" s="4">
        <f>TRUNC(Данные!F82)</f>
        <v>0</v>
      </c>
      <c r="D80">
        <f>(Данные!F82-цены!C80)*100</f>
        <v>0</v>
      </c>
    </row>
    <row r="81" spans="1:4" x14ac:dyDescent="0.25">
      <c r="A81" s="4">
        <f>TRUNC(Данные!E83)</f>
        <v>0</v>
      </c>
      <c r="B81">
        <f>(Данные!E83-цены!A81)*100</f>
        <v>0</v>
      </c>
      <c r="C81" s="4">
        <f>TRUNC(Данные!F83)</f>
        <v>0</v>
      </c>
      <c r="D81">
        <f>(Данные!F83-цены!C81)*100</f>
        <v>0</v>
      </c>
    </row>
    <row r="82" spans="1:4" x14ac:dyDescent="0.25">
      <c r="A82" s="4">
        <f>TRUNC(Данные!E84)</f>
        <v>0</v>
      </c>
      <c r="B82">
        <f>(Данные!E84-цены!A82)*100</f>
        <v>0</v>
      </c>
      <c r="C82" s="4">
        <f>TRUNC(Данные!F84)</f>
        <v>0</v>
      </c>
      <c r="D82">
        <f>(Данные!F84-цены!C82)*100</f>
        <v>0</v>
      </c>
    </row>
    <row r="83" spans="1:4" x14ac:dyDescent="0.25">
      <c r="A83" s="4">
        <f>TRUNC(Данные!E85)</f>
        <v>0</v>
      </c>
      <c r="B83">
        <f>(Данные!E85-цены!A83)*100</f>
        <v>0</v>
      </c>
      <c r="C83" s="4">
        <f>TRUNC(Данные!F85)</f>
        <v>0</v>
      </c>
      <c r="D83">
        <f>(Данные!F85-цены!C83)*100</f>
        <v>0</v>
      </c>
    </row>
    <row r="84" spans="1:4" x14ac:dyDescent="0.25">
      <c r="A84" s="4">
        <f>TRUNC(Данные!E86)</f>
        <v>0</v>
      </c>
      <c r="B84">
        <f>(Данные!E86-цены!A84)*100</f>
        <v>0</v>
      </c>
      <c r="C84" s="4">
        <f>TRUNC(Данные!F86)</f>
        <v>0</v>
      </c>
      <c r="D84">
        <f>(Данные!F86-цены!C84)*100</f>
        <v>0</v>
      </c>
    </row>
    <row r="85" spans="1:4" x14ac:dyDescent="0.25">
      <c r="A85" s="4">
        <f>TRUNC(Данные!E87)</f>
        <v>0</v>
      </c>
      <c r="B85">
        <f>(Данные!E87-цены!A85)*100</f>
        <v>0</v>
      </c>
      <c r="C85" s="4">
        <f>TRUNC(Данные!F87)</f>
        <v>0</v>
      </c>
      <c r="D85">
        <f>(Данные!F87-цены!C85)*100</f>
        <v>0</v>
      </c>
    </row>
    <row r="86" spans="1:4" x14ac:dyDescent="0.25">
      <c r="A86" s="4">
        <f>TRUNC(Данные!E88)</f>
        <v>0</v>
      </c>
      <c r="B86">
        <f>(Данные!E88-цены!A86)*100</f>
        <v>0</v>
      </c>
      <c r="C86" s="4">
        <f>TRUNC(Данные!F88)</f>
        <v>0</v>
      </c>
      <c r="D86">
        <f>(Данные!F88-цены!C86)*100</f>
        <v>0</v>
      </c>
    </row>
    <row r="87" spans="1:4" x14ac:dyDescent="0.25">
      <c r="A87" s="4">
        <f>TRUNC(Данные!E89)</f>
        <v>0</v>
      </c>
      <c r="B87">
        <f>(Данные!E89-цены!A87)*100</f>
        <v>0</v>
      </c>
      <c r="C87" s="4">
        <f>TRUNC(Данные!F89)</f>
        <v>0</v>
      </c>
      <c r="D87">
        <f>(Данные!F89-цены!C87)*100</f>
        <v>0</v>
      </c>
    </row>
    <row r="88" spans="1:4" x14ac:dyDescent="0.25">
      <c r="A88" s="4">
        <f>TRUNC(Данные!E90)</f>
        <v>0</v>
      </c>
      <c r="B88">
        <f>(Данные!E90-цены!A88)*100</f>
        <v>0</v>
      </c>
      <c r="C88" s="4">
        <f>TRUNC(Данные!F90)</f>
        <v>0</v>
      </c>
      <c r="D88">
        <f>(Данные!F90-цены!C88)*100</f>
        <v>0</v>
      </c>
    </row>
    <row r="89" spans="1:4" x14ac:dyDescent="0.25">
      <c r="A89" s="4">
        <f>TRUNC(Данные!E91)</f>
        <v>0</v>
      </c>
      <c r="B89">
        <f>(Данные!E91-цены!A89)*100</f>
        <v>0</v>
      </c>
      <c r="C89" s="4">
        <f>TRUNC(Данные!F91)</f>
        <v>0</v>
      </c>
      <c r="D89">
        <f>(Данные!F91-цены!C89)*100</f>
        <v>0</v>
      </c>
    </row>
    <row r="90" spans="1:4" x14ac:dyDescent="0.25">
      <c r="A90" s="4">
        <f>TRUNC(Данные!E92)</f>
        <v>0</v>
      </c>
      <c r="B90">
        <f>(Данные!E92-цены!A90)*100</f>
        <v>0</v>
      </c>
      <c r="C90" s="4">
        <f>TRUNC(Данные!F92)</f>
        <v>0</v>
      </c>
      <c r="D90">
        <f>(Данные!F92-цены!C90)*100</f>
        <v>0</v>
      </c>
    </row>
    <row r="91" spans="1:4" x14ac:dyDescent="0.25">
      <c r="A91" s="4">
        <f>TRUNC(Данные!E93)</f>
        <v>0</v>
      </c>
      <c r="B91">
        <f>(Данные!E93-цены!A91)*100</f>
        <v>0</v>
      </c>
      <c r="C91" s="4">
        <f>TRUNC(Данные!F93)</f>
        <v>0</v>
      </c>
      <c r="D91">
        <f>(Данные!F93-цены!C91)*100</f>
        <v>0</v>
      </c>
    </row>
    <row r="92" spans="1:4" x14ac:dyDescent="0.25">
      <c r="A92" s="4">
        <f>TRUNC(Данные!E94)</f>
        <v>0</v>
      </c>
      <c r="B92">
        <f>(Данные!E94-цены!A92)*100</f>
        <v>0</v>
      </c>
      <c r="C92" s="4">
        <f>TRUNC(Данные!F94)</f>
        <v>0</v>
      </c>
      <c r="D92">
        <f>(Данные!F94-цены!C92)*100</f>
        <v>0</v>
      </c>
    </row>
    <row r="93" spans="1:4" x14ac:dyDescent="0.25">
      <c r="A93" s="4">
        <f>TRUNC(Данные!E95)</f>
        <v>0</v>
      </c>
      <c r="B93">
        <f>(Данные!E95-цены!A93)*100</f>
        <v>0</v>
      </c>
      <c r="C93" s="4">
        <f>TRUNC(Данные!F95)</f>
        <v>0</v>
      </c>
      <c r="D93">
        <f>(Данные!F95-цены!C93)*100</f>
        <v>0</v>
      </c>
    </row>
    <row r="94" spans="1:4" x14ac:dyDescent="0.25">
      <c r="A94" s="4">
        <f>TRUNC(Данные!E96)</f>
        <v>0</v>
      </c>
      <c r="B94">
        <f>(Данные!E96-цены!A94)*100</f>
        <v>0</v>
      </c>
      <c r="C94" s="4">
        <f>TRUNC(Данные!F96)</f>
        <v>0</v>
      </c>
      <c r="D94">
        <f>(Данные!F96-цены!C94)*100</f>
        <v>0</v>
      </c>
    </row>
    <row r="95" spans="1:4" x14ac:dyDescent="0.25">
      <c r="A95" s="4">
        <f>TRUNC(Данные!E97)</f>
        <v>0</v>
      </c>
      <c r="B95">
        <f>(Данные!E97-цены!A95)*100</f>
        <v>0</v>
      </c>
      <c r="C95" s="4">
        <f>TRUNC(Данные!F97)</f>
        <v>0</v>
      </c>
      <c r="D95">
        <f>(Данные!F97-цены!C95)*100</f>
        <v>0</v>
      </c>
    </row>
    <row r="96" spans="1:4" x14ac:dyDescent="0.25">
      <c r="A96" s="4">
        <f>TRUNC(Данные!E98)</f>
        <v>0</v>
      </c>
      <c r="B96">
        <f>(Данные!E98-цены!A96)*100</f>
        <v>0</v>
      </c>
      <c r="C96" s="4">
        <f>TRUNC(Данные!F98)</f>
        <v>0</v>
      </c>
      <c r="D96">
        <f>(Данные!F98-цены!C96)*100</f>
        <v>0</v>
      </c>
    </row>
    <row r="97" spans="1:4" x14ac:dyDescent="0.25">
      <c r="A97" s="4">
        <f>TRUNC(Данные!E99)</f>
        <v>0</v>
      </c>
      <c r="B97">
        <f>(Данные!E99-цены!A97)*100</f>
        <v>0</v>
      </c>
      <c r="C97" s="4">
        <f>TRUNC(Данные!F99)</f>
        <v>0</v>
      </c>
      <c r="D97">
        <f>(Данные!F99-цены!C97)*100</f>
        <v>0</v>
      </c>
    </row>
    <row r="98" spans="1:4" x14ac:dyDescent="0.25">
      <c r="A98" s="4">
        <f>TRUNC(Данные!E100)</f>
        <v>0</v>
      </c>
      <c r="B98">
        <f>(Данные!E100-цены!A98)*100</f>
        <v>0</v>
      </c>
      <c r="C98" s="4">
        <f>TRUNC(Данные!F100)</f>
        <v>0</v>
      </c>
      <c r="D98">
        <f>(Данные!F100-цены!C98)*100</f>
        <v>0</v>
      </c>
    </row>
    <row r="99" spans="1:4" x14ac:dyDescent="0.25">
      <c r="A99" s="4">
        <f>TRUNC(Данные!E101)</f>
        <v>0</v>
      </c>
      <c r="B99">
        <f>(Данные!E101-цены!A99)*100</f>
        <v>0</v>
      </c>
      <c r="C99" s="4">
        <f>TRUNC(Данные!F101)</f>
        <v>0</v>
      </c>
      <c r="D99">
        <f>(Данные!F101-цены!C99)*100</f>
        <v>0</v>
      </c>
    </row>
    <row r="100" spans="1:4" x14ac:dyDescent="0.25">
      <c r="A100" s="4">
        <f>TRUNC(Данные!E102)</f>
        <v>0</v>
      </c>
      <c r="B100">
        <f>(Данные!E102-цены!A100)*100</f>
        <v>0</v>
      </c>
      <c r="C100" s="4">
        <f>TRUNC(Данные!F102)</f>
        <v>0</v>
      </c>
      <c r="D100">
        <f>(Данные!F102-цены!C100)*100</f>
        <v>0</v>
      </c>
    </row>
    <row r="101" spans="1:4" x14ac:dyDescent="0.25">
      <c r="A101" s="4">
        <f>TRUNC(Данные!E103)</f>
        <v>0</v>
      </c>
      <c r="B101">
        <f>(Данные!E103-цены!A101)*100</f>
        <v>0</v>
      </c>
      <c r="C101" s="4">
        <f>TRUNC(Данные!F103)</f>
        <v>0</v>
      </c>
      <c r="D101">
        <f>(Данные!F103-цены!C101)*100</f>
        <v>0</v>
      </c>
    </row>
    <row r="102" spans="1:4" x14ac:dyDescent="0.25">
      <c r="A102" s="4">
        <f>TRUNC(Данные!E104)</f>
        <v>0</v>
      </c>
      <c r="B102">
        <f>(Данные!E104-цены!A102)*100</f>
        <v>0</v>
      </c>
      <c r="C102" s="4">
        <f>TRUNC(Данные!F104)</f>
        <v>0</v>
      </c>
      <c r="D102">
        <f>(Данные!F104-цены!C102)*100</f>
        <v>0</v>
      </c>
    </row>
    <row r="103" spans="1:4" x14ac:dyDescent="0.25">
      <c r="A103" s="4">
        <f>TRUNC(Данные!E105)</f>
        <v>0</v>
      </c>
      <c r="B103">
        <f>(Данные!E105-цены!A103)*100</f>
        <v>0</v>
      </c>
      <c r="C103" s="4">
        <f>TRUNC(Данные!F105)</f>
        <v>0</v>
      </c>
      <c r="D103">
        <f>(Данные!F105-цены!C103)*100</f>
        <v>0</v>
      </c>
    </row>
    <row r="104" spans="1:4" x14ac:dyDescent="0.25">
      <c r="A104" s="4">
        <f>TRUNC(Данные!E106)</f>
        <v>0</v>
      </c>
      <c r="B104">
        <f>(Данные!E106-цены!A104)*100</f>
        <v>0</v>
      </c>
      <c r="C104" s="4">
        <f>TRUNC(Данные!F106)</f>
        <v>0</v>
      </c>
      <c r="D104">
        <f>(Данные!F106-цены!C104)*100</f>
        <v>0</v>
      </c>
    </row>
    <row r="105" spans="1:4" x14ac:dyDescent="0.25">
      <c r="A105" s="4">
        <f>TRUNC(Данные!E107)</f>
        <v>0</v>
      </c>
      <c r="B105">
        <f>(Данные!E107-цены!A105)*100</f>
        <v>0</v>
      </c>
      <c r="C105" s="4">
        <f>TRUNC(Данные!F107)</f>
        <v>0</v>
      </c>
      <c r="D105">
        <f>(Данные!F107-цены!C105)*100</f>
        <v>0</v>
      </c>
    </row>
    <row r="106" spans="1:4" x14ac:dyDescent="0.25">
      <c r="A106" s="4">
        <f>TRUNC(Данные!E108)</f>
        <v>0</v>
      </c>
      <c r="B106">
        <f>(Данные!E108-цены!A106)*100</f>
        <v>0</v>
      </c>
      <c r="C106" s="4">
        <f>TRUNC(Данные!F108)</f>
        <v>0</v>
      </c>
      <c r="D106">
        <f>(Данные!F108-цены!C106)*100</f>
        <v>0</v>
      </c>
    </row>
    <row r="107" spans="1:4" x14ac:dyDescent="0.25">
      <c r="A107" s="4">
        <f>TRUNC(Данные!E109)</f>
        <v>0</v>
      </c>
      <c r="B107">
        <f>(Данные!E109-цены!A107)*100</f>
        <v>0</v>
      </c>
      <c r="C107" s="4">
        <f>TRUNC(Данные!F109)</f>
        <v>0</v>
      </c>
      <c r="D107">
        <f>(Данные!F109-цены!C107)*100</f>
        <v>0</v>
      </c>
    </row>
    <row r="108" spans="1:4" x14ac:dyDescent="0.25">
      <c r="A108" s="4">
        <f>TRUNC(Данные!E110)</f>
        <v>0</v>
      </c>
      <c r="B108">
        <f>(Данные!E110-цены!A108)*100</f>
        <v>0</v>
      </c>
      <c r="C108" s="4">
        <f>TRUNC(Данные!F110)</f>
        <v>0</v>
      </c>
      <c r="D108">
        <f>(Данные!F110-цены!C108)*100</f>
        <v>0</v>
      </c>
    </row>
    <row r="109" spans="1:4" x14ac:dyDescent="0.25">
      <c r="A109" s="4">
        <f>TRUNC(Данные!E111)</f>
        <v>0</v>
      </c>
      <c r="B109">
        <f>(Данные!E111-цены!A109)*100</f>
        <v>0</v>
      </c>
      <c r="C109" s="4">
        <f>TRUNC(Данные!F111)</f>
        <v>0</v>
      </c>
      <c r="D109">
        <f>(Данные!F111-цены!C109)*100</f>
        <v>0</v>
      </c>
    </row>
    <row r="110" spans="1:4" x14ac:dyDescent="0.25">
      <c r="A110" s="4">
        <f>TRUNC(Данные!E112)</f>
        <v>0</v>
      </c>
      <c r="B110">
        <f>(Данные!E112-цены!A110)*100</f>
        <v>0</v>
      </c>
      <c r="C110" s="4">
        <f>TRUNC(Данные!F112)</f>
        <v>0</v>
      </c>
      <c r="D110">
        <f>(Данные!F112-цены!C110)*100</f>
        <v>0</v>
      </c>
    </row>
    <row r="111" spans="1:4" x14ac:dyDescent="0.25">
      <c r="A111" s="4">
        <f>TRUNC(Данные!E113)</f>
        <v>0</v>
      </c>
      <c r="B111">
        <f>(Данные!E113-цены!A111)*100</f>
        <v>0</v>
      </c>
      <c r="C111" s="4">
        <f>TRUNC(Данные!F113)</f>
        <v>0</v>
      </c>
      <c r="D111">
        <f>(Данные!F113-цены!C111)*100</f>
        <v>0</v>
      </c>
    </row>
    <row r="112" spans="1:4" x14ac:dyDescent="0.25">
      <c r="A112" s="4">
        <f>TRUNC(Данные!E114)</f>
        <v>0</v>
      </c>
      <c r="B112">
        <f>(Данные!E114-цены!A112)*100</f>
        <v>0</v>
      </c>
      <c r="C112" s="4">
        <f>TRUNC(Данные!F114)</f>
        <v>0</v>
      </c>
      <c r="D112">
        <f>(Данные!F114-цены!C112)*100</f>
        <v>0</v>
      </c>
    </row>
    <row r="113" spans="1:4" x14ac:dyDescent="0.25">
      <c r="A113" s="4">
        <f>TRUNC(Данные!E115)</f>
        <v>0</v>
      </c>
      <c r="B113">
        <f>(Данные!E115-цены!A113)*100</f>
        <v>0</v>
      </c>
      <c r="C113" s="4">
        <f>TRUNC(Данные!F115)</f>
        <v>0</v>
      </c>
      <c r="D113">
        <f>(Данные!F115-цены!C113)*100</f>
        <v>0</v>
      </c>
    </row>
    <row r="114" spans="1:4" x14ac:dyDescent="0.25">
      <c r="A114" s="4">
        <f>TRUNC(Данные!E116)</f>
        <v>0</v>
      </c>
      <c r="B114">
        <f>(Данные!E116-цены!A114)*100</f>
        <v>0</v>
      </c>
      <c r="C114" s="4">
        <f>TRUNC(Данные!F116)</f>
        <v>0</v>
      </c>
      <c r="D114">
        <f>(Данные!F116-цены!C114)*100</f>
        <v>0</v>
      </c>
    </row>
    <row r="115" spans="1:4" x14ac:dyDescent="0.25">
      <c r="A115" s="4">
        <f>TRUNC(Данные!E117)</f>
        <v>0</v>
      </c>
      <c r="B115">
        <f>(Данные!E117-цены!A115)*100</f>
        <v>0</v>
      </c>
      <c r="C115" s="4">
        <f>TRUNC(Данные!F117)</f>
        <v>0</v>
      </c>
      <c r="D115">
        <f>(Данные!F117-цены!C115)*100</f>
        <v>0</v>
      </c>
    </row>
    <row r="116" spans="1:4" x14ac:dyDescent="0.25">
      <c r="A116" s="4">
        <f>TRUNC(Данные!E118)</f>
        <v>0</v>
      </c>
      <c r="B116">
        <f>(Данные!E118-цены!A116)*100</f>
        <v>0</v>
      </c>
      <c r="C116" s="4">
        <f>TRUNC(Данные!F118)</f>
        <v>0</v>
      </c>
      <c r="D116">
        <f>(Данные!F118-цены!C116)*100</f>
        <v>0</v>
      </c>
    </row>
    <row r="117" spans="1:4" x14ac:dyDescent="0.25">
      <c r="A117" s="4">
        <f>TRUNC(Данные!E119)</f>
        <v>0</v>
      </c>
      <c r="B117">
        <f>(Данные!E119-цены!A117)*100</f>
        <v>0</v>
      </c>
      <c r="C117" s="4">
        <f>TRUNC(Данные!F119)</f>
        <v>0</v>
      </c>
      <c r="D117">
        <f>(Данные!F119-цены!C117)*100</f>
        <v>0</v>
      </c>
    </row>
    <row r="118" spans="1:4" x14ac:dyDescent="0.25">
      <c r="A118" s="4">
        <f>TRUNC(Данные!E120)</f>
        <v>0</v>
      </c>
      <c r="B118">
        <f>(Данные!E120-цены!A118)*100</f>
        <v>0</v>
      </c>
      <c r="C118" s="4">
        <f>TRUNC(Данные!F120)</f>
        <v>0</v>
      </c>
      <c r="D118">
        <f>(Данные!F120-цены!C118)*100</f>
        <v>0</v>
      </c>
    </row>
    <row r="119" spans="1:4" x14ac:dyDescent="0.25">
      <c r="A119" s="4">
        <f>TRUNC(Данные!E121)</f>
        <v>0</v>
      </c>
      <c r="B119">
        <f>(Данные!E121-цены!A119)*100</f>
        <v>0</v>
      </c>
      <c r="C119" s="4">
        <f>TRUNC(Данные!F121)</f>
        <v>0</v>
      </c>
      <c r="D119">
        <f>(Данные!F121-цены!C119)*100</f>
        <v>0</v>
      </c>
    </row>
    <row r="120" spans="1:4" x14ac:dyDescent="0.25">
      <c r="A120" s="4">
        <f>TRUNC(Данные!E122)</f>
        <v>0</v>
      </c>
      <c r="B120">
        <f>(Данные!E122-цены!A120)*100</f>
        <v>0</v>
      </c>
      <c r="C120" s="4">
        <f>TRUNC(Данные!F122)</f>
        <v>0</v>
      </c>
      <c r="D120">
        <f>(Данные!F122-цены!C120)*100</f>
        <v>0</v>
      </c>
    </row>
    <row r="121" spans="1:4" x14ac:dyDescent="0.25">
      <c r="A121" s="4">
        <f>TRUNC(Данные!E123)</f>
        <v>0</v>
      </c>
      <c r="B121">
        <f>(Данные!E123-цены!A121)*100</f>
        <v>0</v>
      </c>
      <c r="C121" s="4">
        <f>TRUNC(Данные!F123)</f>
        <v>0</v>
      </c>
      <c r="D121">
        <f>(Данные!F123-цены!C121)*100</f>
        <v>0</v>
      </c>
    </row>
    <row r="122" spans="1:4" x14ac:dyDescent="0.25">
      <c r="A122" s="4">
        <f>TRUNC(Данные!E124)</f>
        <v>0</v>
      </c>
      <c r="B122">
        <f>(Данные!E124-цены!A122)*100</f>
        <v>0</v>
      </c>
      <c r="C122" s="4">
        <f>TRUNC(Данные!F124)</f>
        <v>0</v>
      </c>
      <c r="D122">
        <f>(Данные!F124-цены!C122)*100</f>
        <v>0</v>
      </c>
    </row>
    <row r="123" spans="1:4" x14ac:dyDescent="0.25">
      <c r="A123" s="4">
        <f>TRUNC(Данные!E125)</f>
        <v>0</v>
      </c>
      <c r="B123">
        <f>(Данные!E125-цены!A123)*100</f>
        <v>0</v>
      </c>
      <c r="C123" s="4">
        <f>TRUNC(Данные!F125)</f>
        <v>0</v>
      </c>
      <c r="D123">
        <f>(Данные!F125-цены!C123)*100</f>
        <v>0</v>
      </c>
    </row>
    <row r="124" spans="1:4" x14ac:dyDescent="0.25">
      <c r="A124" s="4">
        <f>TRUNC(Данные!E126)</f>
        <v>0</v>
      </c>
      <c r="B124">
        <f>(Данные!E126-цены!A124)*100</f>
        <v>0</v>
      </c>
      <c r="C124" s="4">
        <f>TRUNC(Данные!F126)</f>
        <v>0</v>
      </c>
      <c r="D124">
        <f>(Данные!F126-цены!C124)*100</f>
        <v>0</v>
      </c>
    </row>
    <row r="125" spans="1:4" x14ac:dyDescent="0.25">
      <c r="A125" s="4">
        <f>TRUNC(Данные!E127)</f>
        <v>0</v>
      </c>
      <c r="B125">
        <f>(Данные!E127-цены!A125)*100</f>
        <v>0</v>
      </c>
      <c r="C125" s="4">
        <f>TRUNC(Данные!F127)</f>
        <v>0</v>
      </c>
      <c r="D125">
        <f>(Данные!F127-цены!C125)*100</f>
        <v>0</v>
      </c>
    </row>
    <row r="126" spans="1:4" x14ac:dyDescent="0.25">
      <c r="A126" s="4">
        <f>TRUNC(Данные!E128)</f>
        <v>0</v>
      </c>
      <c r="B126">
        <f>(Данные!E128-цены!A126)*100</f>
        <v>0</v>
      </c>
      <c r="C126" s="4">
        <f>TRUNC(Данные!F128)</f>
        <v>0</v>
      </c>
      <c r="D126">
        <f>(Данные!F128-цены!C126)*100</f>
        <v>0</v>
      </c>
    </row>
    <row r="127" spans="1:4" x14ac:dyDescent="0.25">
      <c r="A127" s="4">
        <f>TRUNC(Данные!E129)</f>
        <v>0</v>
      </c>
      <c r="B127">
        <f>(Данные!E129-цены!A127)*100</f>
        <v>0</v>
      </c>
      <c r="C127" s="4">
        <f>TRUNC(Данные!F129)</f>
        <v>0</v>
      </c>
      <c r="D127">
        <f>(Данные!F129-цены!C127)*100</f>
        <v>0</v>
      </c>
    </row>
    <row r="128" spans="1:4" x14ac:dyDescent="0.25">
      <c r="A128" s="4">
        <f>TRUNC(Данные!E130)</f>
        <v>0</v>
      </c>
      <c r="B128">
        <f>(Данные!E130-цены!A128)*100</f>
        <v>0</v>
      </c>
      <c r="C128" s="4">
        <f>TRUNC(Данные!F130)</f>
        <v>0</v>
      </c>
      <c r="D128">
        <f>(Данные!F130-цены!C128)*100</f>
        <v>0</v>
      </c>
    </row>
    <row r="129" spans="1:4" x14ac:dyDescent="0.25">
      <c r="A129" s="4">
        <f>TRUNC(Данные!E131)</f>
        <v>0</v>
      </c>
      <c r="B129">
        <f>(Данные!E131-цены!A129)*100</f>
        <v>0</v>
      </c>
      <c r="C129" s="4">
        <f>TRUNC(Данные!F131)</f>
        <v>0</v>
      </c>
      <c r="D129">
        <f>(Данные!F131-цены!C129)*100</f>
        <v>0</v>
      </c>
    </row>
    <row r="130" spans="1:4" x14ac:dyDescent="0.25">
      <c r="A130" s="4">
        <f>TRUNC(Данные!E132)</f>
        <v>0</v>
      </c>
      <c r="B130">
        <f>(Данные!E132-цены!A130)*100</f>
        <v>0</v>
      </c>
      <c r="C130" s="4">
        <f>TRUNC(Данные!F132)</f>
        <v>0</v>
      </c>
      <c r="D130">
        <f>(Данные!F132-цены!C130)*100</f>
        <v>0</v>
      </c>
    </row>
    <row r="131" spans="1:4" x14ac:dyDescent="0.25">
      <c r="A131" s="4">
        <f>TRUNC(Данные!E133)</f>
        <v>0</v>
      </c>
      <c r="B131">
        <f>(Данные!E133-цены!A131)*100</f>
        <v>0</v>
      </c>
      <c r="C131" s="4">
        <f>TRUNC(Данные!F133)</f>
        <v>0</v>
      </c>
      <c r="D131">
        <f>(Данные!F133-цены!C131)*100</f>
        <v>0</v>
      </c>
    </row>
    <row r="132" spans="1:4" x14ac:dyDescent="0.25">
      <c r="A132" s="4">
        <f>TRUNC(Данные!E134)</f>
        <v>0</v>
      </c>
      <c r="B132">
        <f>(Данные!E134-цены!A132)*100</f>
        <v>0</v>
      </c>
      <c r="C132" s="4">
        <f>TRUNC(Данные!F134)</f>
        <v>0</v>
      </c>
      <c r="D132">
        <f>(Данные!F134-цены!C132)*100</f>
        <v>0</v>
      </c>
    </row>
    <row r="133" spans="1:4" x14ac:dyDescent="0.25">
      <c r="A133" s="4">
        <f>TRUNC(Данные!E135)</f>
        <v>0</v>
      </c>
      <c r="B133">
        <f>(Данные!E135-цены!A133)*100</f>
        <v>0</v>
      </c>
      <c r="C133" s="4">
        <f>TRUNC(Данные!F135)</f>
        <v>0</v>
      </c>
      <c r="D133">
        <f>(Данные!F135-цены!C133)*100</f>
        <v>0</v>
      </c>
    </row>
    <row r="134" spans="1:4" x14ac:dyDescent="0.25">
      <c r="A134" s="4">
        <f>TRUNC(Данные!E136)</f>
        <v>0</v>
      </c>
      <c r="B134">
        <f>(Данные!E136-цены!A134)*100</f>
        <v>0</v>
      </c>
      <c r="C134" s="4">
        <f>TRUNC(Данные!F136)</f>
        <v>0</v>
      </c>
      <c r="D134">
        <f>(Данные!F136-цены!C134)*100</f>
        <v>0</v>
      </c>
    </row>
    <row r="135" spans="1:4" x14ac:dyDescent="0.25">
      <c r="A135" s="4">
        <f>TRUNC(Данные!E137)</f>
        <v>0</v>
      </c>
      <c r="B135">
        <f>(Данные!E137-цены!A135)*100</f>
        <v>0</v>
      </c>
      <c r="C135" s="4">
        <f>TRUNC(Данные!F137)</f>
        <v>0</v>
      </c>
      <c r="D135">
        <f>(Данные!F137-цены!C135)*100</f>
        <v>0</v>
      </c>
    </row>
    <row r="136" spans="1:4" x14ac:dyDescent="0.25">
      <c r="A136" s="4">
        <f>TRUNC(Данные!E138)</f>
        <v>0</v>
      </c>
      <c r="B136">
        <f>(Данные!E138-цены!A136)*100</f>
        <v>0</v>
      </c>
      <c r="C136" s="4">
        <f>TRUNC(Данные!F138)</f>
        <v>0</v>
      </c>
      <c r="D136">
        <f>(Данные!F138-цены!C136)*100</f>
        <v>0</v>
      </c>
    </row>
    <row r="137" spans="1:4" x14ac:dyDescent="0.25">
      <c r="A137" s="4">
        <f>TRUNC(Данные!E139)</f>
        <v>0</v>
      </c>
      <c r="B137">
        <f>(Данные!E139-цены!A137)*100</f>
        <v>0</v>
      </c>
      <c r="C137" s="4">
        <f>TRUNC(Данные!F139)</f>
        <v>0</v>
      </c>
      <c r="D137">
        <f>(Данные!F139-цены!C137)*100</f>
        <v>0</v>
      </c>
    </row>
    <row r="138" spans="1:4" x14ac:dyDescent="0.25">
      <c r="A138" s="4">
        <f>TRUNC(Данные!E140)</f>
        <v>0</v>
      </c>
      <c r="B138">
        <f>(Данные!E140-цены!A138)*100</f>
        <v>0</v>
      </c>
      <c r="C138" s="4">
        <f>TRUNC(Данные!F140)</f>
        <v>0</v>
      </c>
      <c r="D138">
        <f>(Данные!F140-цены!C138)*100</f>
        <v>0</v>
      </c>
    </row>
    <row r="139" spans="1:4" x14ac:dyDescent="0.25">
      <c r="A139" s="4">
        <f>TRUNC(Данные!E141)</f>
        <v>0</v>
      </c>
      <c r="B139">
        <f>(Данные!E141-цены!A139)*100</f>
        <v>0</v>
      </c>
      <c r="C139" s="4">
        <f>TRUNC(Данные!F141)</f>
        <v>0</v>
      </c>
      <c r="D139">
        <f>(Данные!F141-цены!C139)*100</f>
        <v>0</v>
      </c>
    </row>
    <row r="140" spans="1:4" x14ac:dyDescent="0.25">
      <c r="A140" s="4">
        <f>TRUNC(Данные!E142)</f>
        <v>0</v>
      </c>
      <c r="B140">
        <f>(Данные!E142-цены!A140)*100</f>
        <v>0</v>
      </c>
      <c r="C140" s="4">
        <f>TRUNC(Данные!F142)</f>
        <v>0</v>
      </c>
      <c r="D140">
        <f>(Данные!F142-цены!C140)*100</f>
        <v>0</v>
      </c>
    </row>
    <row r="141" spans="1:4" x14ac:dyDescent="0.25">
      <c r="A141" s="4">
        <f>TRUNC(Данные!E143)</f>
        <v>0</v>
      </c>
      <c r="B141">
        <f>(Данные!E143-цены!A141)*100</f>
        <v>0</v>
      </c>
      <c r="C141" s="4">
        <f>TRUNC(Данные!F143)</f>
        <v>0</v>
      </c>
      <c r="D141">
        <f>(Данные!F143-цены!C141)*100</f>
        <v>0</v>
      </c>
    </row>
    <row r="142" spans="1:4" x14ac:dyDescent="0.25">
      <c r="A142" s="4">
        <f>TRUNC(Данные!E144)</f>
        <v>0</v>
      </c>
      <c r="B142">
        <f>(Данные!E144-цены!A142)*100</f>
        <v>0</v>
      </c>
      <c r="C142" s="4">
        <f>TRUNC(Данные!F144)</f>
        <v>0</v>
      </c>
      <c r="D142">
        <f>(Данные!F144-цены!C142)*100</f>
        <v>0</v>
      </c>
    </row>
    <row r="143" spans="1:4" x14ac:dyDescent="0.25">
      <c r="A143" s="4">
        <f>TRUNC(Данные!E145)</f>
        <v>0</v>
      </c>
      <c r="B143">
        <f>(Данные!E145-цены!A143)*100</f>
        <v>0</v>
      </c>
      <c r="C143" s="4">
        <f>TRUNC(Данные!F145)</f>
        <v>0</v>
      </c>
      <c r="D143">
        <f>(Данные!F145-цены!C143)*100</f>
        <v>0</v>
      </c>
    </row>
    <row r="144" spans="1:4" x14ac:dyDescent="0.25">
      <c r="A144" s="4">
        <f>TRUNC(Данные!E146)</f>
        <v>0</v>
      </c>
      <c r="B144">
        <f>(Данные!E146-цены!A144)*100</f>
        <v>0</v>
      </c>
      <c r="C144" s="4">
        <f>TRUNC(Данные!F146)</f>
        <v>0</v>
      </c>
      <c r="D144">
        <f>(Данные!F146-цены!C144)*100</f>
        <v>0</v>
      </c>
    </row>
    <row r="145" spans="1:4" x14ac:dyDescent="0.25">
      <c r="A145" s="4">
        <f>TRUNC(Данные!E147)</f>
        <v>0</v>
      </c>
      <c r="B145">
        <f>(Данные!E147-цены!A145)*100</f>
        <v>0</v>
      </c>
      <c r="C145" s="4">
        <f>TRUNC(Данные!F147)</f>
        <v>0</v>
      </c>
      <c r="D145">
        <f>(Данные!F147-цены!C145)*100</f>
        <v>0</v>
      </c>
    </row>
    <row r="146" spans="1:4" x14ac:dyDescent="0.25">
      <c r="A146" s="4">
        <f>TRUNC(Данные!E148)</f>
        <v>0</v>
      </c>
      <c r="B146">
        <f>(Данные!E148-цены!A146)*100</f>
        <v>0</v>
      </c>
      <c r="C146" s="4">
        <f>TRUNC(Данные!F148)</f>
        <v>0</v>
      </c>
      <c r="D146">
        <f>(Данные!F148-цены!C146)*100</f>
        <v>0</v>
      </c>
    </row>
    <row r="147" spans="1:4" x14ac:dyDescent="0.25">
      <c r="A147" s="4">
        <f>TRUNC(Данные!E149)</f>
        <v>0</v>
      </c>
      <c r="B147">
        <f>(Данные!E149-цены!A147)*100</f>
        <v>0</v>
      </c>
      <c r="C147" s="4">
        <f>TRUNC(Данные!F149)</f>
        <v>0</v>
      </c>
      <c r="D147">
        <f>(Данные!F149-цены!C147)*100</f>
        <v>0</v>
      </c>
    </row>
    <row r="148" spans="1:4" x14ac:dyDescent="0.25">
      <c r="A148" s="4">
        <f>TRUNC(Данные!E150)</f>
        <v>0</v>
      </c>
      <c r="B148">
        <f>(Данные!E150-цены!A148)*100</f>
        <v>0</v>
      </c>
      <c r="C148" s="4">
        <f>TRUNC(Данные!F150)</f>
        <v>0</v>
      </c>
      <c r="D148">
        <f>(Данные!F150-цены!C148)*100</f>
        <v>0</v>
      </c>
    </row>
    <row r="149" spans="1:4" x14ac:dyDescent="0.25">
      <c r="A149" s="4">
        <f>TRUNC(Данные!E151)</f>
        <v>0</v>
      </c>
      <c r="B149">
        <f>(Данные!E151-цены!A149)*100</f>
        <v>0</v>
      </c>
      <c r="C149" s="4">
        <f>TRUNC(Данные!F151)</f>
        <v>0</v>
      </c>
      <c r="D149">
        <f>(Данные!F151-цены!C149)*100</f>
        <v>0</v>
      </c>
    </row>
    <row r="150" spans="1:4" x14ac:dyDescent="0.25">
      <c r="A150" s="4">
        <f>TRUNC(Данные!E152)</f>
        <v>0</v>
      </c>
      <c r="B150">
        <f>(Данные!E152-цены!A150)*100</f>
        <v>0</v>
      </c>
      <c r="C150" s="4">
        <f>TRUNC(Данные!F152)</f>
        <v>0</v>
      </c>
      <c r="D150">
        <f>(Данные!F152-цены!C150)*100</f>
        <v>0</v>
      </c>
    </row>
    <row r="151" spans="1:4" x14ac:dyDescent="0.25">
      <c r="A151" s="4">
        <f>TRUNC(Данные!E153)</f>
        <v>0</v>
      </c>
      <c r="B151">
        <f>(Данные!E153-цены!A151)*100</f>
        <v>0</v>
      </c>
      <c r="C151" s="4">
        <f>TRUNC(Данные!F153)</f>
        <v>0</v>
      </c>
      <c r="D151">
        <f>(Данные!F153-цены!C151)*100</f>
        <v>0</v>
      </c>
    </row>
    <row r="152" spans="1:4" x14ac:dyDescent="0.25">
      <c r="A152" s="4">
        <f>TRUNC(Данные!E154)</f>
        <v>0</v>
      </c>
      <c r="B152">
        <f>(Данные!E154-цены!A152)*100</f>
        <v>0</v>
      </c>
      <c r="C152" s="4">
        <f>TRUNC(Данные!F154)</f>
        <v>0</v>
      </c>
      <c r="D152">
        <f>(Данные!F154-цены!C152)*100</f>
        <v>0</v>
      </c>
    </row>
    <row r="153" spans="1:4" x14ac:dyDescent="0.25">
      <c r="A153" s="4">
        <f>TRUNC(Данные!E155)</f>
        <v>0</v>
      </c>
      <c r="B153">
        <f>(Данные!E155-цены!A153)*100</f>
        <v>0</v>
      </c>
      <c r="C153" s="4">
        <f>TRUNC(Данные!F155)</f>
        <v>0</v>
      </c>
      <c r="D153">
        <f>(Данные!F155-цены!C153)*100</f>
        <v>0</v>
      </c>
    </row>
    <row r="154" spans="1:4" x14ac:dyDescent="0.25">
      <c r="A154" s="4">
        <f>TRUNC(Данные!E156)</f>
        <v>0</v>
      </c>
      <c r="B154">
        <f>(Данные!E156-цены!A154)*100</f>
        <v>0</v>
      </c>
      <c r="C154" s="4">
        <f>TRUNC(Данные!F156)</f>
        <v>0</v>
      </c>
      <c r="D154">
        <f>(Данные!F156-цены!C154)*100</f>
        <v>0</v>
      </c>
    </row>
    <row r="155" spans="1:4" x14ac:dyDescent="0.25">
      <c r="A155" s="4">
        <f>TRUNC(Данные!E157)</f>
        <v>0</v>
      </c>
      <c r="B155">
        <f>(Данные!E157-цены!A155)*100</f>
        <v>0</v>
      </c>
      <c r="C155" s="4">
        <f>TRUNC(Данные!F157)</f>
        <v>0</v>
      </c>
      <c r="D155">
        <f>(Данные!F157-цены!C155)*100</f>
        <v>0</v>
      </c>
    </row>
    <row r="156" spans="1:4" x14ac:dyDescent="0.25">
      <c r="A156" s="4">
        <f>TRUNC(Данные!E158)</f>
        <v>0</v>
      </c>
      <c r="B156">
        <f>(Данные!E158-цены!A156)*100</f>
        <v>0</v>
      </c>
      <c r="C156" s="4">
        <f>TRUNC(Данные!F158)</f>
        <v>0</v>
      </c>
      <c r="D156">
        <f>(Данные!F158-цены!C156)*100</f>
        <v>0</v>
      </c>
    </row>
    <row r="157" spans="1:4" x14ac:dyDescent="0.25">
      <c r="A157" s="4">
        <f>TRUNC(Данные!E159)</f>
        <v>0</v>
      </c>
      <c r="B157">
        <f>(Данные!E159-цены!A157)*100</f>
        <v>0</v>
      </c>
      <c r="C157" s="4">
        <f>TRUNC(Данные!F159)</f>
        <v>0</v>
      </c>
      <c r="D157">
        <f>(Данные!F159-цены!C157)*100</f>
        <v>0</v>
      </c>
    </row>
    <row r="158" spans="1:4" x14ac:dyDescent="0.25">
      <c r="A158" s="4">
        <f>TRUNC(Данные!E160)</f>
        <v>0</v>
      </c>
      <c r="B158">
        <f>(Данные!E160-цены!A158)*100</f>
        <v>0</v>
      </c>
      <c r="C158" s="4">
        <f>TRUNC(Данные!F160)</f>
        <v>0</v>
      </c>
      <c r="D158">
        <f>(Данные!F160-цены!C158)*100</f>
        <v>0</v>
      </c>
    </row>
    <row r="159" spans="1:4" x14ac:dyDescent="0.25">
      <c r="A159" s="4">
        <f>TRUNC(Данные!E161)</f>
        <v>0</v>
      </c>
      <c r="B159">
        <f>(Данные!E161-цены!A159)*100</f>
        <v>0</v>
      </c>
      <c r="C159" s="4">
        <f>TRUNC(Данные!F161)</f>
        <v>0</v>
      </c>
      <c r="D159">
        <f>(Данные!F161-цены!C159)*100</f>
        <v>0</v>
      </c>
    </row>
    <row r="160" spans="1:4" x14ac:dyDescent="0.25">
      <c r="A160" s="4">
        <f>TRUNC(Данные!E162)</f>
        <v>0</v>
      </c>
      <c r="B160">
        <f>(Данные!E162-цены!A160)*100</f>
        <v>0</v>
      </c>
      <c r="C160" s="4">
        <f>TRUNC(Данные!F162)</f>
        <v>0</v>
      </c>
      <c r="D160">
        <f>(Данные!F162-цены!C160)*100</f>
        <v>0</v>
      </c>
    </row>
    <row r="161" spans="1:4" x14ac:dyDescent="0.25">
      <c r="A161" s="4">
        <f>TRUNC(Данные!E163)</f>
        <v>0</v>
      </c>
      <c r="B161">
        <f>(Данные!E163-цены!A161)*100</f>
        <v>0</v>
      </c>
      <c r="C161" s="4">
        <f>TRUNC(Данные!F163)</f>
        <v>0</v>
      </c>
      <c r="D161">
        <f>(Данные!F163-цены!C161)*100</f>
        <v>0</v>
      </c>
    </row>
    <row r="162" spans="1:4" x14ac:dyDescent="0.25">
      <c r="A162" s="4">
        <f>TRUNC(Данные!E164)</f>
        <v>0</v>
      </c>
      <c r="B162">
        <f>(Данные!E164-цены!A162)*100</f>
        <v>0</v>
      </c>
      <c r="C162" s="4">
        <f>TRUNC(Данные!F164)</f>
        <v>0</v>
      </c>
      <c r="D162">
        <f>(Данные!F164-цены!C162)*100</f>
        <v>0</v>
      </c>
    </row>
    <row r="163" spans="1:4" x14ac:dyDescent="0.25">
      <c r="A163" s="4">
        <f>TRUNC(Данные!E165)</f>
        <v>0</v>
      </c>
      <c r="B163">
        <f>(Данные!E165-цены!A163)*100</f>
        <v>0</v>
      </c>
      <c r="C163" s="4">
        <f>TRUNC(Данные!F165)</f>
        <v>0</v>
      </c>
      <c r="D163">
        <f>(Данные!F165-цены!C163)*100</f>
        <v>0</v>
      </c>
    </row>
    <row r="164" spans="1:4" x14ac:dyDescent="0.25">
      <c r="A164" s="4">
        <f>TRUNC(Данные!E166)</f>
        <v>0</v>
      </c>
      <c r="B164">
        <f>(Данные!E166-цены!A164)*100</f>
        <v>0</v>
      </c>
      <c r="C164" s="4">
        <f>TRUNC(Данные!F166)</f>
        <v>0</v>
      </c>
      <c r="D164">
        <f>(Данные!F166-цены!C164)*100</f>
        <v>0</v>
      </c>
    </row>
    <row r="165" spans="1:4" x14ac:dyDescent="0.25">
      <c r="A165" s="4">
        <f>TRUNC(Данные!E167)</f>
        <v>0</v>
      </c>
      <c r="B165">
        <f>(Данные!E167-цены!A165)*100</f>
        <v>0</v>
      </c>
      <c r="C165" s="4">
        <f>TRUNC(Данные!F167)</f>
        <v>0</v>
      </c>
      <c r="D165">
        <f>(Данные!F167-цены!C165)*100</f>
        <v>0</v>
      </c>
    </row>
    <row r="166" spans="1:4" x14ac:dyDescent="0.25">
      <c r="A166" s="4">
        <f>TRUNC(Данные!E168)</f>
        <v>0</v>
      </c>
      <c r="B166">
        <f>(Данные!E168-цены!A166)*100</f>
        <v>0</v>
      </c>
      <c r="C166" s="4">
        <f>TRUNC(Данные!F168)</f>
        <v>0</v>
      </c>
      <c r="D166">
        <f>(Данные!F168-цены!C166)*100</f>
        <v>0</v>
      </c>
    </row>
    <row r="167" spans="1:4" x14ac:dyDescent="0.25">
      <c r="A167" s="4">
        <f>TRUNC(Данные!E169)</f>
        <v>0</v>
      </c>
      <c r="B167">
        <f>(Данные!E169-цены!A167)*100</f>
        <v>0</v>
      </c>
      <c r="C167" s="4">
        <f>TRUNC(Данные!F169)</f>
        <v>0</v>
      </c>
      <c r="D167">
        <f>(Данные!F169-цены!C167)*100</f>
        <v>0</v>
      </c>
    </row>
    <row r="168" spans="1:4" x14ac:dyDescent="0.25">
      <c r="A168" s="4">
        <f>TRUNC(Данные!E170)</f>
        <v>0</v>
      </c>
      <c r="B168">
        <f>(Данные!E170-цены!A168)*100</f>
        <v>0</v>
      </c>
      <c r="C168" s="4">
        <f>TRUNC(Данные!F170)</f>
        <v>0</v>
      </c>
      <c r="D168">
        <f>(Данные!F170-цены!C168)*100</f>
        <v>0</v>
      </c>
    </row>
    <row r="169" spans="1:4" x14ac:dyDescent="0.25">
      <c r="A169" s="4">
        <f>TRUNC(Данные!E171)</f>
        <v>0</v>
      </c>
      <c r="B169">
        <f>(Данные!E171-цены!A169)*100</f>
        <v>0</v>
      </c>
      <c r="C169" s="4">
        <f>TRUNC(Данные!F171)</f>
        <v>0</v>
      </c>
      <c r="D169">
        <f>(Данные!F171-цены!C169)*100</f>
        <v>0</v>
      </c>
    </row>
    <row r="170" spans="1:4" x14ac:dyDescent="0.25">
      <c r="A170" s="4">
        <f>TRUNC(Данные!E172)</f>
        <v>0</v>
      </c>
      <c r="B170">
        <f>(Данные!E172-цены!A170)*100</f>
        <v>0</v>
      </c>
      <c r="C170" s="4">
        <f>TRUNC(Данные!F172)</f>
        <v>0</v>
      </c>
      <c r="D170">
        <f>(Данные!F172-цены!C170)*100</f>
        <v>0</v>
      </c>
    </row>
    <row r="171" spans="1:4" x14ac:dyDescent="0.25">
      <c r="A171" s="4">
        <f>TRUNC(Данные!E173)</f>
        <v>0</v>
      </c>
      <c r="B171">
        <f>(Данные!E173-цены!A171)*100</f>
        <v>0</v>
      </c>
      <c r="C171" s="4">
        <f>TRUNC(Данные!F173)</f>
        <v>0</v>
      </c>
      <c r="D171">
        <f>(Данные!F173-цены!C171)*100</f>
        <v>0</v>
      </c>
    </row>
    <row r="172" spans="1:4" x14ac:dyDescent="0.25">
      <c r="A172" s="4">
        <f>TRUNC(Данные!E174)</f>
        <v>0</v>
      </c>
      <c r="B172">
        <f>(Данные!E174-цены!A172)*100</f>
        <v>0</v>
      </c>
      <c r="C172" s="4">
        <f>TRUNC(Данные!F174)</f>
        <v>0</v>
      </c>
      <c r="D172">
        <f>(Данные!F174-цены!C172)*100</f>
        <v>0</v>
      </c>
    </row>
    <row r="173" spans="1:4" x14ac:dyDescent="0.25">
      <c r="A173" s="4">
        <f>TRUNC(Данные!E175)</f>
        <v>0</v>
      </c>
      <c r="B173">
        <f>(Данные!E175-цены!A173)*100</f>
        <v>0</v>
      </c>
      <c r="C173" s="4">
        <f>TRUNC(Данные!F175)</f>
        <v>0</v>
      </c>
      <c r="D173">
        <f>(Данные!F175-цены!C173)*100</f>
        <v>0</v>
      </c>
    </row>
    <row r="174" spans="1:4" x14ac:dyDescent="0.25">
      <c r="A174" s="4">
        <f>TRUNC(Данные!E176)</f>
        <v>0</v>
      </c>
      <c r="B174">
        <f>(Данные!E176-цены!A174)*100</f>
        <v>0</v>
      </c>
      <c r="C174" s="4">
        <f>TRUNC(Данные!F176)</f>
        <v>0</v>
      </c>
      <c r="D174">
        <f>(Данные!F176-цены!C174)*100</f>
        <v>0</v>
      </c>
    </row>
    <row r="175" spans="1:4" x14ac:dyDescent="0.25">
      <c r="A175" s="4">
        <f>TRUNC(Данные!E177)</f>
        <v>0</v>
      </c>
      <c r="B175">
        <f>(Данные!E177-цены!A175)*100</f>
        <v>0</v>
      </c>
      <c r="C175" s="4">
        <f>TRUNC(Данные!F177)</f>
        <v>0</v>
      </c>
      <c r="D175">
        <f>(Данные!F177-цены!C175)*100</f>
        <v>0</v>
      </c>
    </row>
    <row r="176" spans="1:4" x14ac:dyDescent="0.25">
      <c r="A176" s="4">
        <f>TRUNC(Данные!E178)</f>
        <v>0</v>
      </c>
      <c r="B176">
        <f>(Данные!E178-цены!A176)*100</f>
        <v>0</v>
      </c>
      <c r="C176" s="4">
        <f>TRUNC(Данные!F178)</f>
        <v>0</v>
      </c>
      <c r="D176">
        <f>(Данные!F178-цены!C176)*100</f>
        <v>0</v>
      </c>
    </row>
    <row r="177" spans="1:4" x14ac:dyDescent="0.25">
      <c r="A177" s="4">
        <f>TRUNC(Данные!E179)</f>
        <v>0</v>
      </c>
      <c r="B177">
        <f>(Данные!E179-цены!A177)*100</f>
        <v>0</v>
      </c>
      <c r="C177" s="4">
        <f>TRUNC(Данные!F179)</f>
        <v>0</v>
      </c>
      <c r="D177">
        <f>(Данные!F179-цены!C177)*100</f>
        <v>0</v>
      </c>
    </row>
    <row r="178" spans="1:4" x14ac:dyDescent="0.25">
      <c r="A178" s="4">
        <f>TRUNC(Данные!E180)</f>
        <v>0</v>
      </c>
      <c r="B178">
        <f>(Данные!E180-цены!A178)*100</f>
        <v>0</v>
      </c>
      <c r="C178" s="4">
        <f>TRUNC(Данные!F180)</f>
        <v>0</v>
      </c>
      <c r="D178">
        <f>(Данные!F180-цены!C178)*100</f>
        <v>0</v>
      </c>
    </row>
    <row r="179" spans="1:4" x14ac:dyDescent="0.25">
      <c r="A179" s="4">
        <f>TRUNC(Данные!E181)</f>
        <v>0</v>
      </c>
      <c r="B179">
        <f>(Данные!E181-цены!A179)*100</f>
        <v>0</v>
      </c>
      <c r="C179" s="4">
        <f>TRUNC(Данные!F181)</f>
        <v>0</v>
      </c>
      <c r="D179">
        <f>(Данные!F181-цены!C179)*100</f>
        <v>0</v>
      </c>
    </row>
    <row r="180" spans="1:4" x14ac:dyDescent="0.25">
      <c r="A180" s="4">
        <f>TRUNC(Данные!E182)</f>
        <v>0</v>
      </c>
      <c r="B180">
        <f>(Данные!E182-цены!A180)*100</f>
        <v>0</v>
      </c>
      <c r="C180" s="4">
        <f>TRUNC(Данные!F182)</f>
        <v>0</v>
      </c>
      <c r="D180">
        <f>(Данные!F182-цены!C180)*100</f>
        <v>0</v>
      </c>
    </row>
    <row r="181" spans="1:4" x14ac:dyDescent="0.25">
      <c r="A181" s="4">
        <f>TRUNC(Данные!E183)</f>
        <v>0</v>
      </c>
      <c r="B181">
        <f>(Данные!E183-цены!A181)*100</f>
        <v>0</v>
      </c>
      <c r="C181" s="4">
        <f>TRUNC(Данные!F183)</f>
        <v>0</v>
      </c>
      <c r="D181">
        <f>(Данные!F183-цены!C181)*100</f>
        <v>0</v>
      </c>
    </row>
    <row r="182" spans="1:4" x14ac:dyDescent="0.25">
      <c r="A182" s="4">
        <f>TRUNC(Данные!E184)</f>
        <v>0</v>
      </c>
      <c r="B182">
        <f>(Данные!E184-цены!A182)*100</f>
        <v>0</v>
      </c>
      <c r="C182" s="4">
        <f>TRUNC(Данные!F184)</f>
        <v>0</v>
      </c>
      <c r="D182">
        <f>(Данные!F184-цены!C182)*100</f>
        <v>0</v>
      </c>
    </row>
    <row r="183" spans="1:4" x14ac:dyDescent="0.25">
      <c r="A183" s="4">
        <f>TRUNC(Данные!E185)</f>
        <v>0</v>
      </c>
      <c r="B183">
        <f>(Данные!E185-цены!A183)*100</f>
        <v>0</v>
      </c>
      <c r="C183" s="4">
        <f>TRUNC(Данные!F185)</f>
        <v>0</v>
      </c>
      <c r="D183">
        <f>(Данные!F185-цены!C183)*100</f>
        <v>0</v>
      </c>
    </row>
    <row r="184" spans="1:4" x14ac:dyDescent="0.25">
      <c r="A184" s="4">
        <f>TRUNC(Данные!E186)</f>
        <v>0</v>
      </c>
      <c r="B184">
        <f>(Данные!E186-цены!A184)*100</f>
        <v>0</v>
      </c>
      <c r="C184" s="4">
        <f>TRUNC(Данные!F186)</f>
        <v>0</v>
      </c>
      <c r="D184">
        <f>(Данные!F186-цены!C184)*100</f>
        <v>0</v>
      </c>
    </row>
    <row r="185" spans="1:4" x14ac:dyDescent="0.25">
      <c r="A185" s="4">
        <f>TRUNC(Данные!E187)</f>
        <v>0</v>
      </c>
      <c r="B185">
        <f>(Данные!E187-цены!A185)*100</f>
        <v>0</v>
      </c>
      <c r="C185" s="4">
        <f>TRUNC(Данные!F187)</f>
        <v>0</v>
      </c>
      <c r="D185">
        <f>(Данные!F187-цены!C185)*100</f>
        <v>0</v>
      </c>
    </row>
    <row r="186" spans="1:4" x14ac:dyDescent="0.25">
      <c r="A186" s="4">
        <f>TRUNC(Данные!E188)</f>
        <v>0</v>
      </c>
      <c r="B186">
        <f>(Данные!E188-цены!A186)*100</f>
        <v>0</v>
      </c>
      <c r="C186" s="4">
        <f>TRUNC(Данные!F188)</f>
        <v>0</v>
      </c>
      <c r="D186">
        <f>(Данные!F188-цены!C186)*100</f>
        <v>0</v>
      </c>
    </row>
    <row r="187" spans="1:4" x14ac:dyDescent="0.25">
      <c r="A187" s="4">
        <f>TRUNC(Данные!E189)</f>
        <v>0</v>
      </c>
      <c r="B187">
        <f>(Данные!E189-цены!A187)*100</f>
        <v>0</v>
      </c>
      <c r="C187" s="4">
        <f>TRUNC(Данные!F189)</f>
        <v>0</v>
      </c>
      <c r="D187">
        <f>(Данные!F189-цены!C187)*100</f>
        <v>0</v>
      </c>
    </row>
    <row r="188" spans="1:4" x14ac:dyDescent="0.25">
      <c r="A188" s="4">
        <f>TRUNC(Данные!E190)</f>
        <v>0</v>
      </c>
      <c r="B188">
        <f>(Данные!E190-цены!A188)*100</f>
        <v>0</v>
      </c>
      <c r="C188" s="4">
        <f>TRUNC(Данные!F190)</f>
        <v>0</v>
      </c>
      <c r="D188">
        <f>(Данные!F190-цены!C188)*100</f>
        <v>0</v>
      </c>
    </row>
    <row r="189" spans="1:4" x14ac:dyDescent="0.25">
      <c r="A189" s="4">
        <f>TRUNC(Данные!E191)</f>
        <v>0</v>
      </c>
      <c r="B189">
        <f>(Данные!E191-цены!A189)*100</f>
        <v>0</v>
      </c>
      <c r="C189" s="4">
        <f>TRUNC(Данные!F191)</f>
        <v>0</v>
      </c>
      <c r="D189">
        <f>(Данные!F191-цены!C189)*100</f>
        <v>0</v>
      </c>
    </row>
    <row r="190" spans="1:4" x14ac:dyDescent="0.25">
      <c r="A190" s="4">
        <f>TRUNC(Данные!E192)</f>
        <v>0</v>
      </c>
      <c r="B190">
        <f>(Данные!E192-цены!A190)*100</f>
        <v>0</v>
      </c>
      <c r="C190" s="4">
        <f>TRUNC(Данные!F192)</f>
        <v>0</v>
      </c>
      <c r="D190">
        <f>(Данные!F192-цены!C190)*100</f>
        <v>0</v>
      </c>
    </row>
    <row r="191" spans="1:4" x14ac:dyDescent="0.25">
      <c r="A191" s="4">
        <f>TRUNC(Данные!E193)</f>
        <v>0</v>
      </c>
      <c r="B191">
        <f>(Данные!E193-цены!A191)*100</f>
        <v>0</v>
      </c>
      <c r="C191" s="4">
        <f>TRUNC(Данные!F193)</f>
        <v>0</v>
      </c>
      <c r="D191">
        <f>(Данные!F193-цены!C191)*100</f>
        <v>0</v>
      </c>
    </row>
  </sheetData>
  <sheetProtection algorithmName="SHA-512" hashValue="RUB9Yj8NSJUONRNRUKCb11D3MqTCWkWE0VRo9Xxb0vml1gsWRwjGbEp4aF1LFF/wnUxfkveKvYJxv647xSp0yw==" saltValue="HwNy4sve7CGAgk+EvSHE8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Данные</vt:lpstr>
      <vt:lpstr>На печать</vt:lpstr>
      <vt:lpstr>Инструкция</vt:lpstr>
      <vt:lpstr>цены</vt:lpstr>
      <vt:lpstr>'На печать'!Область_печати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PrintFiles.ru</cp:lastModifiedBy>
  <cp:lastPrinted>2017-01-16T16:02:37Z</cp:lastPrinted>
  <dcterms:created xsi:type="dcterms:W3CDTF">2016-06-03T23:20:38Z</dcterms:created>
  <dcterms:modified xsi:type="dcterms:W3CDTF">2017-01-16T17:21:17Z</dcterms:modified>
</cp:coreProperties>
</file>